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6/jednostavna nabava/03. Prehrambeni proizvodi - osnovne potrepštine/"/>
    </mc:Choice>
  </mc:AlternateContent>
  <xr:revisionPtr revIDLastSave="0" documentId="8_{B102872A-900B-4607-AD48-B05EB754EA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24" i="1" s="1"/>
  <c r="G118" i="1"/>
  <c r="G119" i="1"/>
  <c r="G120" i="1"/>
  <c r="G121" i="1"/>
  <c r="G122" i="1"/>
  <c r="G123" i="1"/>
  <c r="G9" i="1"/>
  <c r="H124" i="1"/>
  <c r="I124" i="1"/>
</calcChain>
</file>

<file path=xl/sharedStrings.xml><?xml version="1.0" encoding="utf-8"?>
<sst xmlns="http://schemas.openxmlformats.org/spreadsheetml/2006/main" count="367" uniqueCount="255">
  <si>
    <t>R.B.</t>
  </si>
  <si>
    <t>Naziv, opis i pakiranje proizvoda</t>
  </si>
  <si>
    <t>Očekivana godišnja potrošnja</t>
  </si>
  <si>
    <t>Cijena po jed.mjere bez PDV-a</t>
  </si>
  <si>
    <t>PDV</t>
  </si>
  <si>
    <t>Ukupno s PDV-om (7+8)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</si>
  <si>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</si>
  <si>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</si>
  <si>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</si>
  <si>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</si>
  <si>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</si>
  <si>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</si>
  <si>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</si>
  <si>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</si>
  <si>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</si>
  <si>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</si>
  <si>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</si>
  <si>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</si>
  <si>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Jed.mj.</t>
  </si>
  <si>
    <t>PRILOG II.</t>
  </si>
  <si>
    <t>Dom za starije osobe Oklaj</t>
  </si>
  <si>
    <t xml:space="preserve"> PDV</t>
  </si>
  <si>
    <t>UKUPNO sa PDV-om</t>
  </si>
  <si>
    <t>Napomena: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</si>
  <si>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Troškovnik mora biti potpun, potpisan i ovjeren od strane ponuditelja</t>
    </r>
  </si>
  <si>
    <t>Datum:</t>
  </si>
  <si>
    <t>Ponuditelj:</t>
  </si>
  <si>
    <t>___________________</t>
  </si>
  <si>
    <t>kg</t>
  </si>
  <si>
    <t>14.</t>
  </si>
  <si>
    <t>15.</t>
  </si>
  <si>
    <t>16.</t>
  </si>
  <si>
    <t>17.</t>
  </si>
  <si>
    <t>19.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</si>
  <si>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</si>
  <si>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</si>
  <si>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</si>
  <si>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</si>
  <si>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</si>
  <si>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</si>
  <si>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</si>
  <si>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</si>
  <si>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</si>
  <si>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</si>
  <si>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</si>
  <si>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</si>
  <si>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</si>
  <si>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</si>
  <si>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</si>
  <si>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</si>
  <si>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</si>
  <si>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</si>
  <si>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</si>
  <si>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Proizvođačko ili trgovačko ime proizvoda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</si>
  <si>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</si>
  <si>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</si>
  <si>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</si>
  <si>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</si>
  <si>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</si>
  <si>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</si>
  <si>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</si>
  <si>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</si>
  <si>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</si>
  <si>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</si>
  <si>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</si>
  <si>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</si>
  <si>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</si>
  <si>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</si>
  <si>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</si>
  <si>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</si>
  <si>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</si>
  <si>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</si>
  <si>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</si>
  <si>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</si>
  <si>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</si>
  <si>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</si>
  <si>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</si>
  <si>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</si>
  <si>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</si>
  <si>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</si>
  <si>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</si>
  <si>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</si>
  <si>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</si>
  <si>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</si>
  <si>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</si>
  <si>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</si>
  <si>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</si>
  <si>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</si>
  <si>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</si>
  <si>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</si>
  <si>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</si>
  <si>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</si>
  <si>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</si>
  <si>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</si>
  <si>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</si>
  <si>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84.</t>
  </si>
  <si>
    <t>85.</t>
  </si>
  <si>
    <t>86.</t>
  </si>
  <si>
    <t>87.</t>
  </si>
  <si>
    <t>88.</t>
  </si>
  <si>
    <t>89.</t>
  </si>
  <si>
    <t>90.</t>
  </si>
  <si>
    <t>AJVAR  UPRŽENI BLAGI, BEZ KONZERVANSA_x000D_
Pakiranje: neto masa 350 - 800 g</t>
  </si>
  <si>
    <t>ĐUVEČ sterilizirani uprženi, bez konzervansa, neto masa 3800-4500g, limenka</t>
  </si>
  <si>
    <t xml:space="preserve">CIKLA PASTERIZIRANA  BEZ_x000D_
KONZERVANSA_x000D_
Pakiranje: ocijeđena masa 2000 - 4500 g </t>
  </si>
  <si>
    <t>KISELI KRASTAVAC STAKLENKA, pasterizirani, II. Klasa, _x000D_
Pakiranje: ocijeđena masa 1500 - 2500 g</t>
  </si>
  <si>
    <t>KUPUS KISELI VAKUMIRANI (GLAVICE) do 800 - 2000 g</t>
  </si>
  <si>
    <t xml:space="preserve">KOMPOT ANANAS, KOLUTIĆI, Pakiranje: ocijeđena masa 300 - 1000 g </t>
  </si>
  <si>
    <t>KOMPOT BRESKVA oguljene polovice, Pakiranje: ocijeđena masa 800 - 2500 g</t>
  </si>
  <si>
    <t>KOMPOT OD ŠLJIVA, Pakiranje: ocijeđena masa 800 - 2500 g</t>
  </si>
  <si>
    <t>PASIRANA RAJČICA, Pakiranje: 400 - 700 g</t>
  </si>
  <si>
    <t>PELAT OLJUŠTENA  PASTERIZIRANA_x000D_
RAJČICA, BEZ KONZERVANSA_x000D_
Pakiranje: OCJEĐENE  MASE PLODA 1300 - 4500 g</t>
  </si>
  <si>
    <t xml:space="preserve">RAJČICA DVOSTRUKI  KONCENTRAT 28 - 30% SUHE TVARI, BEZ KONZERVANSA_x000D_
Pakiranje:  neto masa  150 - 1200 g </t>
  </si>
  <si>
    <t>kom</t>
  </si>
  <si>
    <t>KRUPICA PŠENICNA (GRIZ), Pakiranje: 1 kg</t>
  </si>
  <si>
    <t>ŠEĆER KRISTAL, Pakiranje: 1 kg</t>
  </si>
  <si>
    <t>ŠEĆER U PRAHU, Pakiranje: 500 - 1000 g</t>
  </si>
  <si>
    <t>ČOKOLADA ZA KUHANJE, min. 40% kakaovi dijelovi, Pakiranje: 100 -1000 g</t>
  </si>
  <si>
    <t>KAVA MLJEVENA Pakiranje: 500 - 1000 g</t>
  </si>
  <si>
    <t>MJEŠAVINA ZA BIJELU KAVU na bazi cikorije i ječma. Pakiranje: 200 - 500 g</t>
  </si>
  <si>
    <t>DVOPEK, od pšeničnog brašna, Pakiranje: 300 - 1000 g</t>
  </si>
  <si>
    <t>RIŽA BIJELA DUGOG ZRNA, Pakiranje: 800 - 1000 g</t>
  </si>
  <si>
    <t>RIŽA BIJELA OKRUGLOG ZRNA, Pakiranje: 800 - 1000 g</t>
  </si>
  <si>
    <t>GRAH SUHI TREŠNJEVAC, Pakiranje: 10 - 25 kg</t>
  </si>
  <si>
    <t>JABUČNI OCAT, min. 5% octene kiseline, Pakiranje: 1 litra</t>
  </si>
  <si>
    <t>lit</t>
  </si>
  <si>
    <t>VINSKI OCAT crveni, min. 5% octene kiseline, Pakiranje: 1 litra</t>
  </si>
  <si>
    <t>KEKSI od maslaca, meda i mlijeka_x000D_
Pakiranje: 700 - 2000 g.</t>
  </si>
  <si>
    <t>PAPAR mljeveni, crni, Pakiranje: 100 g</t>
  </si>
  <si>
    <t>PAPRIKA ZAČINSKA CRVENA MLJEVENA, Pakiranje: 1 kg</t>
  </si>
  <si>
    <t>SENF, srednje ljuti, Pakiranje: 350 - 1000 g</t>
  </si>
  <si>
    <t>Dodatak jelima sa povrćem,_x000D_
Pakiranje: 500 - 1000 g</t>
  </si>
  <si>
    <t>SODA BIKARBONA, Pakiranje: 200 - 1000 g</t>
  </si>
  <si>
    <t>ŽELATINA mljevena bijela, Pakiranje: 10 - 50 g</t>
  </si>
  <si>
    <t>JESTIVI ŠKROB ZA KOLAČE BEZ GLUTENA, Pakiranje: 200 - 500 g</t>
  </si>
  <si>
    <t>BRAŠNO KOKOS, Pakiranje: 200 - 1000 g</t>
  </si>
  <si>
    <t>RUM ZA KOLAČE, minimalno 35% alkohola, 1l</t>
  </si>
  <si>
    <t>ORIGANO, Pakiranje: 50 - 100 g</t>
  </si>
  <si>
    <t>CIMET, Pakiranje: 400 - 1000 g</t>
  </si>
  <si>
    <t>KLINČIĆ CIJELI, Pakiranje: 100 - 200 g</t>
  </si>
  <si>
    <t>KVASAC SUHI, Pakiranje: 7 - 9 g</t>
  </si>
  <si>
    <t>Instant pšenične pahuljice s čokoladom i lješnjakom, Pakiranje: 200 - 2000 g.</t>
  </si>
  <si>
    <t>MED, Pakiranje: 20 g</t>
  </si>
  <si>
    <t xml:space="preserve">Sladilo u tableti, Pakiranje: 32 - 72 g    </t>
  </si>
  <si>
    <t>MLINCI S JAJIMA (SASTAV: BRAŠNO BIJELO PŠENIČNO, JAJA, SOL)_x000D_
Pakiranje: 250 - 1000 g</t>
  </si>
  <si>
    <t>ČAJ KAMILICA, Pakiranje: 20 filtar vrećica/kutija</t>
  </si>
  <si>
    <t>ČAJ UVIN (urološki), Pakiranje: 20 filtar vrećica/kutija</t>
  </si>
  <si>
    <t>ČAJ ŠIPAK (RINFUZA), Pakiranje: 200 - 1000 g</t>
  </si>
  <si>
    <t>ČAJ VOĆNI MJEŠANI (RINFUZA), Pakiranje: 200 - 1000 g</t>
  </si>
  <si>
    <t>VITAMINSKI PRAŠKASTI NAPITAK, OKUS NARANČE, pak 1 kg</t>
  </si>
  <si>
    <t>VITAMINSKI PRAŠKASTI NAPITAK, OKUS LIMUN, pak 1 kg</t>
  </si>
  <si>
    <t>GAZIRANA MINERALNA VODA, bez okusa, plastična ambalaža, Pakiranje: 1 - 1,50 l</t>
  </si>
  <si>
    <t>GAZIRANI SOK RAZNI OKUSI, plastična ambalaža, Pakiranje: 1,50 - 2,50 l</t>
  </si>
  <si>
    <t>SIRUP BOROVNICA, Pakiranje: 1 l</t>
  </si>
  <si>
    <t xml:space="preserve">SOK Nektar 1/1, min. 50% udio koncentriranog voća </t>
  </si>
  <si>
    <t>MASLINOVO ULJE 1 l, maslinovo ulje sastavljeno od rafiniranih maslinovih ulja i djevičanskih maslinovih ulja , karakteristične boje, mirisa i okusa, bez stranog i/ili užeglog okusa i mirisa; u staklenoj boci, Pakiranje: 0,70 - 1 l</t>
  </si>
  <si>
    <t>Sardina u biljnom ulju,min.70% sardine,konzerva L.O. 100-125</t>
  </si>
  <si>
    <t>Kore za savijače 500 gr - svježe</t>
  </si>
  <si>
    <t>Smrznuta očišćena lignja</t>
  </si>
  <si>
    <t>Smrznuta škarpina bez glave</t>
  </si>
  <si>
    <t>Smrznuti oslić filet</t>
  </si>
  <si>
    <t>Suhi bakalar</t>
  </si>
  <si>
    <t>Jaja, klasa A</t>
  </si>
  <si>
    <t>Šljiva suha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</si>
  <si>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Ponuditelj treba u naznačenim kolonama navesti proizvođača ili trgovačko ime proizvoda</t>
    </r>
  </si>
  <si>
    <t>Ukupno bez PDV-a (5*6)</t>
  </si>
  <si>
    <t>ULJE SUNCOKRETOVO,ulje dobiveno iz sjemenki suncokreta,karakteristične boje,neutralnog do karakterističnog mirisa i okusa,bez stranog ili užeglog mirisa i okusa,pakiranje 1L u PET ambalaži</t>
  </si>
  <si>
    <t>Instant pšenične pahuljice s okusom keksa, pakiranje: 200-1000 g</t>
  </si>
  <si>
    <t>PUDING U VREĆICI OKUS VANILIJA, ČOKOLADA, pakiranje: 1 kg</t>
  </si>
  <si>
    <t>Instant žitne pahuljices okusom griza, pakiranje: 200 - 1000 g.</t>
  </si>
  <si>
    <t>91.</t>
  </si>
  <si>
    <t>DŽEM OD MIJEŠANOG VOĆA, pakiranje 20g</t>
  </si>
  <si>
    <t>83.</t>
  </si>
  <si>
    <t>Majoneza, pakiranje 600-1000g</t>
  </si>
  <si>
    <t>Brokula smrznuta pakiranje 2500-5000g</t>
  </si>
  <si>
    <t>Cvjetača smrznuta 2500-5000g</t>
  </si>
  <si>
    <t>Grašak smrznuti 2500-5000g</t>
  </si>
  <si>
    <t>Lisnato tijesto zamrznuto od 500g</t>
  </si>
  <si>
    <t>Njoki pakiranje 1 do 2,5 kg</t>
  </si>
  <si>
    <t>92.</t>
  </si>
  <si>
    <t>93.</t>
  </si>
  <si>
    <t>KUPUS KISELI REZANI, Pakiranje: 1000-5000 g</t>
  </si>
  <si>
    <t>KRUPICA KUKURUZNA (PALENTA) Pakiranje: 1 kg</t>
  </si>
  <si>
    <t>KRUŠNE MRVICE (PREZLE)_x000D_
Pakiranje: 1000 g</t>
  </si>
  <si>
    <t>DŽEM SA SMANJENIM UDJELOM ŠEĆERA, DIJETETSKI PROIZVOD, udio voća min. 50 g / 100 g proizvoda, Pakiranje: 20 g</t>
  </si>
  <si>
    <t>ORASI JEZGRA, RINFUZA  Pakiranje: 500 - 1000 g</t>
  </si>
  <si>
    <t>JEČAM, ječmena kaša (geršl); Pakiranje: 1000 g</t>
  </si>
  <si>
    <t>TJESTENINA A KLASE ZA MANEŠTRU -_x000D_
TUBETI, Pakiranje: 1000 - 3000 g</t>
  </si>
  <si>
    <t>TJESTENINA S JAJIMA ZA JUHU - FIDELINI, Pakiranje: 500-1000 g</t>
  </si>
  <si>
    <t>Leća zelena, pakiranje 1000 g</t>
  </si>
  <si>
    <t>Hobotnica očišćena, smrznuta</t>
  </si>
  <si>
    <t>Sipa smrznuta</t>
  </si>
  <si>
    <t>Crnilo od sipe (vrećica 10 g)</t>
  </si>
  <si>
    <t>Mahune smrznute 2500-5000g</t>
  </si>
  <si>
    <t>Višnja smrznuta 2500-5000g</t>
  </si>
  <si>
    <t>SLANUTAK, konzerva 500-1000g</t>
  </si>
  <si>
    <t>Leća crvena- oljuštena, pakiranje: 1000 g</t>
  </si>
  <si>
    <t>ČAJ ŠIPAK, Pakiranje: 20 filtar vrećica/kutija</t>
  </si>
  <si>
    <t>18.</t>
  </si>
  <si>
    <t>20.</t>
  </si>
  <si>
    <t>50.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</si>
  <si>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</si>
  <si>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</si>
  <si>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</si>
  <si>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</si>
  <si>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</si>
  <si>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</si>
  <si>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</si>
  <si>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</si>
  <si>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</si>
  <si>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DŽEM OD MIJEŠANOG VOĆA, udio voća min. 40 g / 100 g proizvoda_x000D_
Pakiranje: 3000 g</t>
  </si>
  <si>
    <t>VANILIN ŠEĆER, Pakiranje: 1000 grama</t>
  </si>
  <si>
    <t>KUKURUZ ŠEĆERAC, pakiranje: 800-1000 g</t>
  </si>
  <si>
    <t>GRAH CRVENI U KONZERVI: 800-1000 g</t>
  </si>
  <si>
    <t>KAKAO U PRAHU  20%-tni,Pakiranje: 1000 g</t>
  </si>
  <si>
    <t>TUNJEVINA UKOMADU U  KONZERVI, pakiranje: 1000-2000 g</t>
  </si>
  <si>
    <t>104.</t>
  </si>
  <si>
    <t>105.</t>
  </si>
  <si>
    <t>ALKOHOLNI OCAT, 9 % octene kiseline, pakiranje: 1 litra</t>
  </si>
  <si>
    <t>11.</t>
  </si>
  <si>
    <t>60.</t>
  </si>
  <si>
    <t>UKUPNO bez PDV-a</t>
  </si>
  <si>
    <t>BRAŠNO PŠENIČNO BIJELO OŠTRO TIP-400_x000D_
Pakranje: od 1 - 5 kg</t>
  </si>
  <si>
    <t>BRAŠNO  PŠENIČNO BIJELO GLATKO TIP - 550, Pakiranje:od 1- 5 kg</t>
  </si>
  <si>
    <t>MORSKA SOL KUHINJSKA JODIRANA SITNA, bez stranih primjesa, pakiranje: 1 kg</t>
  </si>
  <si>
    <t>GOVEĐA JUHA KONCENTRAT, Pakiranje:   1 kg</t>
  </si>
  <si>
    <t>KOKOŠJA JUHA KONCENTRAT,       pakiranje: 1 kg</t>
  </si>
  <si>
    <t>JUHA OD GLJIVA KONCENTRAT,                        pakiranje: 1 kg</t>
  </si>
  <si>
    <t>JUHA OD RAJČICE KONCENTRAT,                      pakiranje: 1 kg</t>
  </si>
  <si>
    <t>MUŠKATNI ORAŠČIĆ, cijeli</t>
  </si>
  <si>
    <t>NAMAZ OD TUNJEVINE                      pakiranje od 30-50 grama</t>
  </si>
  <si>
    <t>106.</t>
  </si>
  <si>
    <t>107.</t>
  </si>
  <si>
    <t>108.</t>
  </si>
  <si>
    <t>109.</t>
  </si>
  <si>
    <t>110.</t>
  </si>
  <si>
    <t>111.</t>
  </si>
  <si>
    <t>112.</t>
  </si>
  <si>
    <t>Vino bijelo 1/1</t>
  </si>
  <si>
    <t>Vino crno 1/1</t>
  </si>
  <si>
    <t>l</t>
  </si>
  <si>
    <t>113.</t>
  </si>
  <si>
    <t>Suhi keks za dijabetičare</t>
  </si>
  <si>
    <t>Margarin stolni,najmanje 70% masnoće, pakiranje: 500g</t>
  </si>
  <si>
    <t>PRAŠAK ZA PECIVO, Pakiranje: 10-15 grama</t>
  </si>
  <si>
    <t>Limuska kiselina, pakiranje: 500-1000 g</t>
  </si>
  <si>
    <t>Troškovnik za nabavu prehrambenih proizvoda - osnovnih potrepština za 2026. godinu</t>
  </si>
  <si>
    <t>Smrznuti oslić bez glave</t>
  </si>
  <si>
    <t>Smrznuti morski pas</t>
  </si>
  <si>
    <t>TJESTENINA S JAJIMA- PENETE- MAKARONI, Pakiranje: 1000-5000 g</t>
  </si>
  <si>
    <t>TJESTENINA S JAJIMA- SPIRALI- VIJAK-FUSILI, Pakiranje: 1000-5000 g</t>
  </si>
  <si>
    <t>103.</t>
  </si>
  <si>
    <t>114.</t>
  </si>
  <si>
    <t>115.</t>
  </si>
  <si>
    <t>TJESTENINA KRPICE S JAJIMA- srednje veličine:500-1000g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</si>
</sst>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/>
      <protection locked="0"/>
    </xf>
    <xf numFmtId="2" fontId="9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2" fontId="3" fillId="0" borderId="6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2" fontId="3" fillId="0" borderId="5" xfId="0" applyNumberFormat="1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</xf>
    <xf numFmtId="0" fontId="0" fillId="0" borderId="0" xfId="0" applyProtection="1"/>
    <xf numFmtId="2" fontId="0" fillId="0" borderId="0" xfId="0" applyNumberFormat="1" applyProtection="1"/>
    <xf numFmtId="0" fontId="5" fillId="0" borderId="0" xfId="0" applyFont="1" applyAlignment="1" applyProtection="1">
      <alignment horizontal="left" vertical="center" indent="5"/>
    </xf>
    <xf numFmtId="0" fontId="4" fillId="0" borderId="0" xfId="0" applyFont="1" applyAlignment="1" applyProtection="1">
      <alignment horizontal="justify" vertical="center"/>
    </xf>
    <xf numFmtId="0" fontId="1" fillId="0" borderId="0" xfId="0" applyFont="1" applyProtection="1"/>
    <xf numFmtId="0" fontId="2" fillId="0" borderId="1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2" fontId="2" fillId="0" borderId="5" xfId="0" applyNumberFormat="1" applyFont="1" applyBorder="1" applyAlignment="1" applyProtection="1">
      <alignment horizontal="center" vertical="center" wrapText="1"/>
    </xf>
    <xf numFmtId="2" fontId="2" fillId="0" borderId="3" xfId="0" applyNumberFormat="1" applyFont="1" applyBorder="1" applyAlignment="1" applyProtection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 wrapText="1"/>
    </xf>
    <xf numFmtId="2" fontId="3" fillId="0" borderId="3" xfId="0" applyNumberFormat="1" applyFont="1" applyBorder="1" applyAlignment="1" applyProtection="1">
      <alignment horizontal="center" vertical="center" wrapText="1"/>
    </xf>
    <xf numFmtId="9" fontId="0" fillId="0" borderId="0" xfId="0" applyNumberFormat="1" applyProtection="1"/>
    <xf numFmtId="0" fontId="11" fillId="0" borderId="5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 wrapText="1"/>
    </xf>
    <xf numFmtId="0" fontId="8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5"/>
  <sheetViews>
    <sheetView tabSelected="1" topLeftCell="A118" zoomScale="85" zoomScaleNormal="85" workbookViewId="0">
      <selection activeCell="G119" sqref="G119"/>
    </sheetView>
  </sheetViews>
  <sheetFormatPr defaultRowHeight="15" x14ac:dyDescent="0.25"/>
  <cols>
    <col min="1" max="1" width="6.5703125" style="12" customWidth="1"/>
    <col min="2" max="2" width="37.85546875" style="12" customWidth="1"/>
    <col min="3" max="3" width="37.28515625" style="12" customWidth="1"/>
    <col min="4" max="4" width="9.140625" style="12"/>
    <col min="5" max="5" width="10.28515625" style="12" customWidth="1"/>
    <col min="6" max="6" width="20.42578125" style="12" customWidth="1"/>
    <col min="7" max="7" width="20.7109375" style="12" customWidth="1"/>
    <col min="8" max="8" width="14.5703125" style="12" hidden="1" customWidth="1"/>
    <col min="9" max="9" width="16.85546875" style="12" hidden="1" customWidth="1"/>
    <col min="10" max="10" width="9.140625" style="12"/>
    <col min="11" max="11" width="0" style="12" hidden="1" customWidth="1"/>
    <col min="12" max="12" width="9.140625" style="13"/>
    <col min="13" max="16384" width="9.140625" style="12"/>
  </cols>
  <sheetData>
    <row r="1" spans="1:13" x14ac:dyDescent="0.25">
      <c r="A1" s="12" t="s">
        <v>19</v>
      </c>
    </row>
    <row r="3" spans="1:13" x14ac:dyDescent="0.25">
      <c r="B3" s="16" t="s">
        <v>20</v>
      </c>
      <c r="C3" s="16"/>
    </row>
    <row r="4" spans="1:13" x14ac:dyDescent="0.25">
      <c r="B4" s="16"/>
      <c r="C4" s="16"/>
    </row>
    <row r="5" spans="1:13" x14ac:dyDescent="0.25">
      <c r="B5" s="16" t="s">
        <v>246</v>
      </c>
      <c r="C5" s="16"/>
    </row>
    <row r="6" spans="1:13" ht="15.75" thickBot="1" x14ac:dyDescent="0.3">
      <c r="B6" s="16"/>
      <c r="C6" s="16"/>
    </row>
    <row r="7" spans="1:13" ht="66" customHeight="1" thickBot="1" x14ac:dyDescent="0.3">
      <c r="A7" s="34" t="s">
        <v>0</v>
      </c>
      <c r="B7" s="34" t="s">
        <v>1</v>
      </c>
      <c r="C7" s="34" t="s">
        <v>53</v>
      </c>
      <c r="D7" s="34" t="s">
        <v>18</v>
      </c>
      <c r="E7" s="34" t="s">
        <v>2</v>
      </c>
      <c r="F7" s="34" t="s">
        <v>3</v>
      </c>
      <c r="G7" s="34" t="s">
        <v>165</v>
      </c>
      <c r="H7" s="35" t="s">
        <v>4</v>
      </c>
      <c r="I7" s="35" t="s">
        <v>5</v>
      </c>
    </row>
    <row r="8" spans="1:13" ht="15.75" thickBot="1" x14ac:dyDescent="0.3">
      <c r="A8" s="36">
        <v>1</v>
      </c>
      <c r="B8" s="36">
        <v>2</v>
      </c>
      <c r="C8" s="36">
        <v>3</v>
      </c>
      <c r="D8" s="36">
        <v>4</v>
      </c>
      <c r="E8" s="36">
        <v>5</v>
      </c>
      <c r="F8" s="36">
        <v>6</v>
      </c>
      <c r="G8" s="36">
        <v>7</v>
      </c>
      <c r="H8" s="37">
        <v>8</v>
      </c>
      <c r="I8" s="37">
        <v>9</v>
      </c>
    </row>
    <row r="9" spans="1:13" ht="45.75" thickBot="1" x14ac:dyDescent="0.3">
      <c r="A9" s="25" t="s">
        <v>6</v>
      </c>
      <c r="B9" s="31" t="s">
        <v>102</v>
      </c>
      <c r="C9" s="2"/>
      <c r="D9" s="29" t="s">
        <v>28</v>
      </c>
      <c r="E9" s="29">
        <v>2</v>
      </c>
      <c r="F9" s="3"/>
      <c r="G9" s="21">
        <f>E9*F9</f>
        <v>0</v>
      </c>
      <c r="H9" s="22"/>
      <c r="I9" s="22"/>
      <c r="J9" s="23"/>
      <c r="M9" s="13"/>
    </row>
    <row r="10" spans="1:13" ht="45.75" thickBot="1" x14ac:dyDescent="0.3">
      <c r="A10" s="25" t="s">
        <v>7</v>
      </c>
      <c r="B10" s="31" t="s">
        <v>103</v>
      </c>
      <c r="C10" s="2"/>
      <c r="D10" s="29" t="s">
        <v>28</v>
      </c>
      <c r="E10" s="29">
        <v>50</v>
      </c>
      <c r="F10" s="3"/>
      <c r="G10" s="21">
        <f t="shared" ref="G10:G73" si="0">E10*F10</f>
        <v>0</v>
      </c>
      <c r="H10" s="22"/>
      <c r="I10" s="22"/>
      <c r="J10" s="23"/>
      <c r="M10" s="13"/>
    </row>
    <row r="11" spans="1:13" ht="45.75" thickBot="1" x14ac:dyDescent="0.3">
      <c r="A11" s="25" t="s">
        <v>8</v>
      </c>
      <c r="B11" s="31" t="s">
        <v>104</v>
      </c>
      <c r="C11" s="2"/>
      <c r="D11" s="29" t="s">
        <v>28</v>
      </c>
      <c r="E11" s="29">
        <v>70</v>
      </c>
      <c r="F11" s="3"/>
      <c r="G11" s="21">
        <f t="shared" si="0"/>
        <v>0</v>
      </c>
      <c r="H11" s="22"/>
      <c r="I11" s="22"/>
      <c r="J11" s="23"/>
      <c r="M11" s="13"/>
    </row>
    <row r="12" spans="1:13" ht="45.75" thickBot="1" x14ac:dyDescent="0.3">
      <c r="A12" s="25" t="s">
        <v>9</v>
      </c>
      <c r="B12" s="31" t="s">
        <v>105</v>
      </c>
      <c r="C12" s="2"/>
      <c r="D12" s="29" t="s">
        <v>28</v>
      </c>
      <c r="E12" s="29">
        <v>10</v>
      </c>
      <c r="F12" s="3"/>
      <c r="G12" s="21">
        <f t="shared" si="0"/>
        <v>0</v>
      </c>
      <c r="H12" s="22"/>
      <c r="I12" s="22"/>
      <c r="J12" s="23"/>
      <c r="M12" s="13"/>
    </row>
    <row r="13" spans="1:13" ht="41.25" customHeight="1" thickBot="1" x14ac:dyDescent="0.3">
      <c r="A13" s="25" t="s">
        <v>10</v>
      </c>
      <c r="B13" s="31" t="s">
        <v>181</v>
      </c>
      <c r="C13" s="2"/>
      <c r="D13" s="29" t="s">
        <v>28</v>
      </c>
      <c r="E13" s="29">
        <v>120</v>
      </c>
      <c r="F13" s="3"/>
      <c r="G13" s="21">
        <f t="shared" si="0"/>
        <v>0</v>
      </c>
      <c r="H13" s="22"/>
      <c r="I13" s="22"/>
      <c r="J13" s="23"/>
      <c r="M13" s="13"/>
    </row>
    <row r="14" spans="1:13" ht="41.25" customHeight="1" thickBot="1" x14ac:dyDescent="0.3">
      <c r="A14" s="25" t="s">
        <v>11</v>
      </c>
      <c r="B14" s="31" t="s">
        <v>106</v>
      </c>
      <c r="C14" s="2"/>
      <c r="D14" s="29" t="s">
        <v>28</v>
      </c>
      <c r="E14" s="29">
        <v>110</v>
      </c>
      <c r="F14" s="3"/>
      <c r="G14" s="21">
        <f t="shared" si="0"/>
        <v>0</v>
      </c>
      <c r="H14" s="22"/>
      <c r="I14" s="22"/>
      <c r="J14" s="23"/>
      <c r="M14" s="13"/>
    </row>
    <row r="15" spans="1:13" ht="41.25" customHeight="1" thickBot="1" x14ac:dyDescent="0.3">
      <c r="A15" s="25" t="s">
        <v>12</v>
      </c>
      <c r="B15" s="31" t="s">
        <v>107</v>
      </c>
      <c r="C15" s="2"/>
      <c r="D15" s="29" t="s">
        <v>28</v>
      </c>
      <c r="E15" s="29">
        <v>2</v>
      </c>
      <c r="F15" s="3"/>
      <c r="G15" s="21">
        <f t="shared" si="0"/>
        <v>0</v>
      </c>
      <c r="H15" s="22"/>
      <c r="I15" s="22"/>
      <c r="J15" s="23"/>
      <c r="M15" s="13"/>
    </row>
    <row r="16" spans="1:13" ht="41.25" customHeight="1" thickBot="1" x14ac:dyDescent="0.3">
      <c r="A16" s="25" t="s">
        <v>13</v>
      </c>
      <c r="B16" s="31" t="s">
        <v>108</v>
      </c>
      <c r="C16" s="2"/>
      <c r="D16" s="29" t="s">
        <v>28</v>
      </c>
      <c r="E16" s="29">
        <v>250</v>
      </c>
      <c r="F16" s="3"/>
      <c r="G16" s="21">
        <f t="shared" si="0"/>
        <v>0</v>
      </c>
      <c r="H16" s="22"/>
      <c r="I16" s="22"/>
      <c r="J16" s="23"/>
      <c r="M16" s="13"/>
    </row>
    <row r="17" spans="1:13" ht="41.25" customHeight="1" thickBot="1" x14ac:dyDescent="0.3">
      <c r="A17" s="25" t="s">
        <v>14</v>
      </c>
      <c r="B17" s="31" t="s">
        <v>109</v>
      </c>
      <c r="C17" s="2"/>
      <c r="D17" s="29" t="s">
        <v>28</v>
      </c>
      <c r="E17" s="29">
        <v>200</v>
      </c>
      <c r="F17" s="3"/>
      <c r="G17" s="21">
        <f t="shared" si="0"/>
        <v>0</v>
      </c>
      <c r="H17" s="22"/>
      <c r="I17" s="22"/>
      <c r="J17" s="23"/>
      <c r="M17" s="13"/>
    </row>
    <row r="18" spans="1:13" ht="41.25" customHeight="1" thickBot="1" x14ac:dyDescent="0.3">
      <c r="A18" s="25" t="s">
        <v>15</v>
      </c>
      <c r="B18" s="32" t="s">
        <v>212</v>
      </c>
      <c r="C18" s="4"/>
      <c r="D18" s="30" t="s">
        <v>28</v>
      </c>
      <c r="E18" s="30">
        <v>2</v>
      </c>
      <c r="F18" s="5"/>
      <c r="G18" s="21">
        <f t="shared" si="0"/>
        <v>0</v>
      </c>
      <c r="H18" s="22"/>
      <c r="I18" s="22"/>
      <c r="J18" s="23"/>
      <c r="M18" s="13"/>
    </row>
    <row r="19" spans="1:13" ht="41.25" customHeight="1" thickBot="1" x14ac:dyDescent="0.3">
      <c r="A19" s="25" t="s">
        <v>219</v>
      </c>
      <c r="B19" s="32" t="s">
        <v>213</v>
      </c>
      <c r="C19" s="4"/>
      <c r="D19" s="30" t="s">
        <v>28</v>
      </c>
      <c r="E19" s="30">
        <v>2</v>
      </c>
      <c r="F19" s="5"/>
      <c r="G19" s="21">
        <f t="shared" si="0"/>
        <v>0</v>
      </c>
      <c r="H19" s="22"/>
      <c r="I19" s="22"/>
      <c r="J19" s="23"/>
      <c r="M19" s="13"/>
    </row>
    <row r="20" spans="1:13" ht="41.25" customHeight="1" thickBot="1" x14ac:dyDescent="0.3">
      <c r="A20" s="25" t="s">
        <v>16</v>
      </c>
      <c r="B20" s="31" t="s">
        <v>110</v>
      </c>
      <c r="C20" s="2"/>
      <c r="D20" s="29" t="s">
        <v>28</v>
      </c>
      <c r="E20" s="29">
        <v>40</v>
      </c>
      <c r="F20" s="3"/>
      <c r="G20" s="21">
        <f t="shared" si="0"/>
        <v>0</v>
      </c>
      <c r="H20" s="22"/>
      <c r="I20" s="22"/>
      <c r="J20" s="23"/>
      <c r="M20" s="13"/>
    </row>
    <row r="21" spans="1:13" ht="60.75" thickBot="1" x14ac:dyDescent="0.3">
      <c r="A21" s="25" t="s">
        <v>17</v>
      </c>
      <c r="B21" s="31" t="s">
        <v>111</v>
      </c>
      <c r="C21" s="2"/>
      <c r="D21" s="29" t="s">
        <v>28</v>
      </c>
      <c r="E21" s="29">
        <v>230</v>
      </c>
      <c r="F21" s="3"/>
      <c r="G21" s="21">
        <f t="shared" si="0"/>
        <v>0</v>
      </c>
      <c r="H21" s="22"/>
      <c r="I21" s="22"/>
      <c r="J21" s="23"/>
      <c r="M21" s="13"/>
    </row>
    <row r="22" spans="1:13" ht="45.75" thickBot="1" x14ac:dyDescent="0.3">
      <c r="A22" s="25" t="s">
        <v>29</v>
      </c>
      <c r="B22" s="31" t="s">
        <v>112</v>
      </c>
      <c r="C22" s="2"/>
      <c r="D22" s="29" t="s">
        <v>28</v>
      </c>
      <c r="E22" s="29">
        <v>30</v>
      </c>
      <c r="F22" s="3"/>
      <c r="G22" s="21">
        <f t="shared" si="0"/>
        <v>0</v>
      </c>
      <c r="H22" s="22"/>
      <c r="I22" s="22"/>
      <c r="J22" s="23"/>
      <c r="M22" s="13"/>
    </row>
    <row r="23" spans="1:13" ht="41.25" customHeight="1" thickBot="1" x14ac:dyDescent="0.3">
      <c r="A23" s="25" t="s">
        <v>30</v>
      </c>
      <c r="B23" s="31" t="s">
        <v>195</v>
      </c>
      <c r="C23" s="2"/>
      <c r="D23" s="29" t="s">
        <v>28</v>
      </c>
      <c r="E23" s="30">
        <v>20</v>
      </c>
      <c r="F23" s="3"/>
      <c r="G23" s="21">
        <f t="shared" si="0"/>
        <v>0</v>
      </c>
      <c r="H23" s="22"/>
      <c r="I23" s="22"/>
      <c r="J23" s="23"/>
      <c r="M23" s="13"/>
    </row>
    <row r="24" spans="1:13" ht="41.25" customHeight="1" thickBot="1" x14ac:dyDescent="0.3">
      <c r="A24" s="25" t="s">
        <v>31</v>
      </c>
      <c r="B24" s="31" t="s">
        <v>223</v>
      </c>
      <c r="C24" s="2"/>
      <c r="D24" s="29" t="s">
        <v>28</v>
      </c>
      <c r="E24" s="29">
        <v>400</v>
      </c>
      <c r="F24" s="3"/>
      <c r="G24" s="21">
        <f t="shared" si="0"/>
        <v>0</v>
      </c>
      <c r="H24" s="22"/>
      <c r="I24" s="22"/>
      <c r="J24" s="23"/>
      <c r="M24" s="13"/>
    </row>
    <row r="25" spans="1:13" ht="45.75" thickBot="1" x14ac:dyDescent="0.3">
      <c r="A25" s="25" t="s">
        <v>32</v>
      </c>
      <c r="B25" s="31" t="s">
        <v>222</v>
      </c>
      <c r="C25" s="2"/>
      <c r="D25" s="29" t="s">
        <v>28</v>
      </c>
      <c r="E25" s="29">
        <v>100</v>
      </c>
      <c r="F25" s="3"/>
      <c r="G25" s="21">
        <f t="shared" si="0"/>
        <v>0</v>
      </c>
      <c r="H25" s="22"/>
      <c r="I25" s="22"/>
      <c r="J25" s="23"/>
      <c r="M25" s="13"/>
    </row>
    <row r="26" spans="1:13" ht="41.25" customHeight="1" thickBot="1" x14ac:dyDescent="0.3">
      <c r="A26" s="25" t="s">
        <v>198</v>
      </c>
      <c r="B26" s="31" t="s">
        <v>114</v>
      </c>
      <c r="C26" s="2"/>
      <c r="D26" s="29" t="s">
        <v>28</v>
      </c>
      <c r="E26" s="29">
        <v>65</v>
      </c>
      <c r="F26" s="3"/>
      <c r="G26" s="21">
        <f t="shared" si="0"/>
        <v>0</v>
      </c>
      <c r="H26" s="22"/>
      <c r="I26" s="22"/>
      <c r="J26" s="23"/>
      <c r="M26" s="13"/>
    </row>
    <row r="27" spans="1:13" ht="41.25" customHeight="1" thickBot="1" x14ac:dyDescent="0.3">
      <c r="A27" s="25" t="s">
        <v>33</v>
      </c>
      <c r="B27" s="31" t="s">
        <v>182</v>
      </c>
      <c r="C27" s="2"/>
      <c r="D27" s="29" t="s">
        <v>28</v>
      </c>
      <c r="E27" s="29">
        <v>250</v>
      </c>
      <c r="F27" s="3"/>
      <c r="G27" s="21">
        <f t="shared" si="0"/>
        <v>0</v>
      </c>
      <c r="H27" s="22"/>
      <c r="I27" s="22"/>
      <c r="J27" s="23"/>
      <c r="M27" s="13"/>
    </row>
    <row r="28" spans="1:13" ht="41.25" customHeight="1" thickBot="1" x14ac:dyDescent="0.3">
      <c r="A28" s="25" t="s">
        <v>199</v>
      </c>
      <c r="B28" s="31" t="s">
        <v>115</v>
      </c>
      <c r="C28" s="2"/>
      <c r="D28" s="29" t="s">
        <v>28</v>
      </c>
      <c r="E28" s="29">
        <v>500</v>
      </c>
      <c r="F28" s="3"/>
      <c r="G28" s="21">
        <f t="shared" si="0"/>
        <v>0</v>
      </c>
      <c r="H28" s="22"/>
      <c r="I28" s="22"/>
      <c r="J28" s="23"/>
      <c r="M28" s="13"/>
    </row>
    <row r="29" spans="1:13" ht="41.25" customHeight="1" thickBot="1" x14ac:dyDescent="0.3">
      <c r="A29" s="25" t="s">
        <v>34</v>
      </c>
      <c r="B29" s="31" t="s">
        <v>116</v>
      </c>
      <c r="C29" s="2"/>
      <c r="D29" s="29" t="s">
        <v>28</v>
      </c>
      <c r="E29" s="29">
        <v>5</v>
      </c>
      <c r="F29" s="3"/>
      <c r="G29" s="21">
        <f t="shared" si="0"/>
        <v>0</v>
      </c>
      <c r="H29" s="22"/>
      <c r="I29" s="22"/>
      <c r="J29" s="23"/>
      <c r="M29" s="13"/>
    </row>
    <row r="30" spans="1:13" ht="41.25" customHeight="1" thickBot="1" x14ac:dyDescent="0.3">
      <c r="A30" s="25" t="s">
        <v>35</v>
      </c>
      <c r="B30" s="31" t="s">
        <v>117</v>
      </c>
      <c r="C30" s="2"/>
      <c r="D30" s="29" t="s">
        <v>28</v>
      </c>
      <c r="E30" s="29">
        <v>10</v>
      </c>
      <c r="F30" s="3"/>
      <c r="G30" s="21">
        <f t="shared" si="0"/>
        <v>0</v>
      </c>
      <c r="H30" s="22"/>
      <c r="I30" s="22"/>
      <c r="J30" s="23"/>
      <c r="M30" s="13"/>
    </row>
    <row r="31" spans="1:13" ht="41.25" customHeight="1" thickBot="1" x14ac:dyDescent="0.3">
      <c r="A31" s="25" t="s">
        <v>36</v>
      </c>
      <c r="B31" s="31" t="s">
        <v>214</v>
      </c>
      <c r="C31" s="2"/>
      <c r="D31" s="29" t="s">
        <v>28</v>
      </c>
      <c r="E31" s="29">
        <v>3</v>
      </c>
      <c r="F31" s="3"/>
      <c r="G31" s="21">
        <f t="shared" si="0"/>
        <v>0</v>
      </c>
      <c r="H31" s="22"/>
      <c r="I31" s="22"/>
      <c r="J31" s="23"/>
      <c r="M31" s="13"/>
    </row>
    <row r="32" spans="1:13" ht="41.25" customHeight="1" thickBot="1" x14ac:dyDescent="0.3">
      <c r="A32" s="25" t="s">
        <v>37</v>
      </c>
      <c r="B32" s="31" t="s">
        <v>118</v>
      </c>
      <c r="C32" s="2"/>
      <c r="D32" s="29" t="s">
        <v>28</v>
      </c>
      <c r="E32" s="29">
        <v>60</v>
      </c>
      <c r="F32" s="3"/>
      <c r="G32" s="21">
        <f t="shared" si="0"/>
        <v>0</v>
      </c>
      <c r="H32" s="22"/>
      <c r="I32" s="22"/>
      <c r="J32" s="23"/>
      <c r="M32" s="13"/>
    </row>
    <row r="33" spans="1:13" ht="41.25" customHeight="1" thickBot="1" x14ac:dyDescent="0.3">
      <c r="A33" s="25" t="s">
        <v>38</v>
      </c>
      <c r="B33" s="31" t="s">
        <v>119</v>
      </c>
      <c r="C33" s="2"/>
      <c r="D33" s="29" t="s">
        <v>28</v>
      </c>
      <c r="E33" s="29">
        <v>39</v>
      </c>
      <c r="F33" s="3"/>
      <c r="G33" s="21">
        <f t="shared" si="0"/>
        <v>0</v>
      </c>
      <c r="H33" s="22"/>
      <c r="I33" s="22"/>
      <c r="J33" s="23"/>
      <c r="M33" s="13"/>
    </row>
    <row r="34" spans="1:13" ht="41.25" customHeight="1" thickBot="1" x14ac:dyDescent="0.3">
      <c r="A34" s="25" t="s">
        <v>39</v>
      </c>
      <c r="B34" s="31" t="s">
        <v>120</v>
      </c>
      <c r="C34" s="2"/>
      <c r="D34" s="29" t="s">
        <v>28</v>
      </c>
      <c r="E34" s="29">
        <v>30</v>
      </c>
      <c r="F34" s="3"/>
      <c r="G34" s="21">
        <f t="shared" si="0"/>
        <v>0</v>
      </c>
      <c r="H34" s="22"/>
      <c r="I34" s="22"/>
      <c r="J34" s="23"/>
      <c r="M34" s="13"/>
    </row>
    <row r="35" spans="1:13" ht="41.25" customHeight="1" thickBot="1" x14ac:dyDescent="0.3">
      <c r="A35" s="25" t="s">
        <v>40</v>
      </c>
      <c r="B35" s="31" t="s">
        <v>121</v>
      </c>
      <c r="C35" s="2"/>
      <c r="D35" s="29" t="s">
        <v>28</v>
      </c>
      <c r="E35" s="29">
        <v>80</v>
      </c>
      <c r="F35" s="3"/>
      <c r="G35" s="21">
        <f t="shared" si="0"/>
        <v>0</v>
      </c>
      <c r="H35" s="22"/>
      <c r="I35" s="22"/>
      <c r="J35" s="23"/>
      <c r="M35" s="13"/>
    </row>
    <row r="36" spans="1:13" ht="41.25" customHeight="1" thickBot="1" x14ac:dyDescent="0.3">
      <c r="A36" s="25" t="s">
        <v>41</v>
      </c>
      <c r="B36" s="31" t="s">
        <v>122</v>
      </c>
      <c r="C36" s="2"/>
      <c r="D36" s="29" t="s">
        <v>28</v>
      </c>
      <c r="E36" s="29">
        <v>300</v>
      </c>
      <c r="F36" s="3"/>
      <c r="G36" s="21">
        <f t="shared" si="0"/>
        <v>0</v>
      </c>
      <c r="H36" s="22"/>
      <c r="I36" s="22"/>
      <c r="J36" s="23"/>
      <c r="M36" s="13"/>
    </row>
    <row r="37" spans="1:13" ht="41.25" customHeight="1" thickBot="1" x14ac:dyDescent="0.3">
      <c r="A37" s="25" t="s">
        <v>42</v>
      </c>
      <c r="B37" s="31" t="s">
        <v>123</v>
      </c>
      <c r="C37" s="2"/>
      <c r="D37" s="29" t="s">
        <v>28</v>
      </c>
      <c r="E37" s="29">
        <v>120</v>
      </c>
      <c r="F37" s="3"/>
      <c r="G37" s="21">
        <f t="shared" si="0"/>
        <v>0</v>
      </c>
      <c r="H37" s="22"/>
      <c r="I37" s="22"/>
      <c r="J37" s="23"/>
      <c r="M37" s="13"/>
    </row>
    <row r="38" spans="1:13" ht="41.25" customHeight="1" thickBot="1" x14ac:dyDescent="0.3">
      <c r="A38" s="25" t="s">
        <v>43</v>
      </c>
      <c r="B38" s="31" t="s">
        <v>124</v>
      </c>
      <c r="C38" s="2"/>
      <c r="D38" s="29" t="s">
        <v>125</v>
      </c>
      <c r="E38" s="29">
        <v>5</v>
      </c>
      <c r="F38" s="3"/>
      <c r="G38" s="21">
        <f t="shared" si="0"/>
        <v>0</v>
      </c>
      <c r="H38" s="22"/>
      <c r="I38" s="22"/>
      <c r="J38" s="23"/>
      <c r="M38" s="13"/>
    </row>
    <row r="39" spans="1:13" ht="41.25" customHeight="1" thickBot="1" x14ac:dyDescent="0.3">
      <c r="A39" s="25" t="s">
        <v>44</v>
      </c>
      <c r="B39" s="31" t="s">
        <v>126</v>
      </c>
      <c r="C39" s="2"/>
      <c r="D39" s="29" t="s">
        <v>125</v>
      </c>
      <c r="E39" s="29">
        <v>30</v>
      </c>
      <c r="F39" s="3"/>
      <c r="G39" s="21">
        <f t="shared" si="0"/>
        <v>0</v>
      </c>
      <c r="H39" s="22"/>
      <c r="I39" s="22"/>
      <c r="J39" s="23"/>
      <c r="M39" s="13"/>
    </row>
    <row r="40" spans="1:13" ht="41.25" customHeight="1" thickBot="1" x14ac:dyDescent="0.3">
      <c r="A40" s="25" t="s">
        <v>45</v>
      </c>
      <c r="B40" s="31" t="s">
        <v>218</v>
      </c>
      <c r="C40" s="2"/>
      <c r="D40" s="29" t="s">
        <v>125</v>
      </c>
      <c r="E40" s="29">
        <v>20</v>
      </c>
      <c r="F40" s="3"/>
      <c r="G40" s="21">
        <f t="shared" si="0"/>
        <v>0</v>
      </c>
      <c r="H40" s="22"/>
      <c r="I40" s="22"/>
      <c r="J40" s="23"/>
      <c r="M40" s="13"/>
    </row>
    <row r="41" spans="1:13" ht="41.25" customHeight="1" thickBot="1" x14ac:dyDescent="0.3">
      <c r="A41" s="25" t="s">
        <v>46</v>
      </c>
      <c r="B41" s="31" t="s">
        <v>211</v>
      </c>
      <c r="C41" s="2"/>
      <c r="D41" s="29" t="s">
        <v>28</v>
      </c>
      <c r="E41" s="29">
        <v>5</v>
      </c>
      <c r="F41" s="3"/>
      <c r="G41" s="21">
        <f t="shared" si="0"/>
        <v>0</v>
      </c>
      <c r="H41" s="22"/>
      <c r="I41" s="22"/>
      <c r="J41" s="23"/>
      <c r="M41" s="13"/>
    </row>
    <row r="42" spans="1:13" ht="41.25" customHeight="1" thickBot="1" x14ac:dyDescent="0.3">
      <c r="A42" s="25" t="s">
        <v>47</v>
      </c>
      <c r="B42" s="31" t="s">
        <v>244</v>
      </c>
      <c r="C42" s="2"/>
      <c r="D42" s="29" t="s">
        <v>28</v>
      </c>
      <c r="E42" s="29">
        <v>6</v>
      </c>
      <c r="F42" s="3"/>
      <c r="G42" s="21">
        <f t="shared" si="0"/>
        <v>0</v>
      </c>
      <c r="H42" s="22"/>
      <c r="I42" s="22"/>
      <c r="J42" s="23"/>
      <c r="M42" s="13"/>
    </row>
    <row r="43" spans="1:13" ht="41.25" customHeight="1" thickBot="1" x14ac:dyDescent="0.3">
      <c r="A43" s="25" t="s">
        <v>48</v>
      </c>
      <c r="B43" s="31" t="s">
        <v>127</v>
      </c>
      <c r="C43" s="2"/>
      <c r="D43" s="29" t="s">
        <v>28</v>
      </c>
      <c r="E43" s="29">
        <v>60</v>
      </c>
      <c r="F43" s="3"/>
      <c r="G43" s="21">
        <f t="shared" si="0"/>
        <v>0</v>
      </c>
      <c r="H43" s="22"/>
      <c r="I43" s="22"/>
      <c r="J43" s="23"/>
      <c r="M43" s="13"/>
    </row>
    <row r="44" spans="1:13" ht="45.75" thickBot="1" x14ac:dyDescent="0.3">
      <c r="A44" s="25" t="s">
        <v>49</v>
      </c>
      <c r="B44" s="31" t="s">
        <v>224</v>
      </c>
      <c r="C44" s="2"/>
      <c r="D44" s="29" t="s">
        <v>28</v>
      </c>
      <c r="E44" s="29">
        <v>210</v>
      </c>
      <c r="F44" s="3"/>
      <c r="G44" s="21">
        <f t="shared" si="0"/>
        <v>0</v>
      </c>
      <c r="H44" s="22"/>
      <c r="I44" s="22"/>
      <c r="J44" s="23"/>
      <c r="M44" s="13"/>
    </row>
    <row r="45" spans="1:13" ht="41.25" customHeight="1" thickBot="1" x14ac:dyDescent="0.3">
      <c r="A45" s="25" t="s">
        <v>50</v>
      </c>
      <c r="B45" s="31" t="s">
        <v>225</v>
      </c>
      <c r="C45" s="2"/>
      <c r="D45" s="29" t="s">
        <v>28</v>
      </c>
      <c r="E45" s="29">
        <v>10</v>
      </c>
      <c r="F45" s="3"/>
      <c r="G45" s="21">
        <f t="shared" si="0"/>
        <v>0</v>
      </c>
      <c r="H45" s="22"/>
      <c r="I45" s="22"/>
      <c r="J45" s="23"/>
      <c r="M45" s="13"/>
    </row>
    <row r="46" spans="1:13" ht="41.25" customHeight="1" thickBot="1" x14ac:dyDescent="0.3">
      <c r="A46" s="25" t="s">
        <v>51</v>
      </c>
      <c r="B46" s="31" t="s">
        <v>226</v>
      </c>
      <c r="C46" s="2"/>
      <c r="D46" s="29" t="s">
        <v>28</v>
      </c>
      <c r="E46" s="29">
        <v>10</v>
      </c>
      <c r="F46" s="3"/>
      <c r="G46" s="21">
        <f t="shared" si="0"/>
        <v>0</v>
      </c>
      <c r="H46" s="22"/>
      <c r="I46" s="22"/>
      <c r="J46" s="23"/>
      <c r="M46" s="13"/>
    </row>
    <row r="47" spans="1:13" ht="41.25" customHeight="1" thickBot="1" x14ac:dyDescent="0.3">
      <c r="A47" s="25" t="s">
        <v>52</v>
      </c>
      <c r="B47" s="31" t="s">
        <v>227</v>
      </c>
      <c r="C47" s="2"/>
      <c r="D47" s="29" t="s">
        <v>28</v>
      </c>
      <c r="E47" s="29">
        <v>5</v>
      </c>
      <c r="F47" s="3"/>
      <c r="G47" s="21">
        <f t="shared" si="0"/>
        <v>0</v>
      </c>
      <c r="H47" s="22"/>
      <c r="I47" s="22"/>
      <c r="J47" s="23"/>
      <c r="M47" s="13"/>
    </row>
    <row r="48" spans="1:13" ht="41.25" customHeight="1" thickBot="1" x14ac:dyDescent="0.3">
      <c r="A48" s="25" t="s">
        <v>54</v>
      </c>
      <c r="B48" s="31" t="s">
        <v>228</v>
      </c>
      <c r="C48" s="2"/>
      <c r="D48" s="29" t="s">
        <v>28</v>
      </c>
      <c r="E48" s="29">
        <v>5</v>
      </c>
      <c r="F48" s="3"/>
      <c r="G48" s="21">
        <f t="shared" si="0"/>
        <v>0</v>
      </c>
      <c r="H48" s="22"/>
      <c r="I48" s="22"/>
      <c r="J48" s="23"/>
      <c r="M48" s="13"/>
    </row>
    <row r="49" spans="1:13" ht="41.25" customHeight="1" thickBot="1" x14ac:dyDescent="0.3">
      <c r="A49" s="25" t="s">
        <v>55</v>
      </c>
      <c r="B49" s="31" t="s">
        <v>183</v>
      </c>
      <c r="C49" s="2"/>
      <c r="D49" s="29" t="s">
        <v>28</v>
      </c>
      <c r="E49" s="29">
        <v>20</v>
      </c>
      <c r="F49" s="3"/>
      <c r="G49" s="21">
        <f t="shared" si="0"/>
        <v>0</v>
      </c>
      <c r="H49" s="22"/>
      <c r="I49" s="22"/>
      <c r="J49" s="23"/>
      <c r="M49" s="13"/>
    </row>
    <row r="50" spans="1:13" ht="41.25" customHeight="1" thickBot="1" x14ac:dyDescent="0.3">
      <c r="A50" s="25" t="s">
        <v>56</v>
      </c>
      <c r="B50" s="31" t="s">
        <v>128</v>
      </c>
      <c r="C50" s="2"/>
      <c r="D50" s="29" t="s">
        <v>113</v>
      </c>
      <c r="E50" s="29">
        <v>35</v>
      </c>
      <c r="F50" s="3"/>
      <c r="G50" s="21">
        <f t="shared" si="0"/>
        <v>0</v>
      </c>
      <c r="H50" s="22"/>
      <c r="I50" s="22"/>
      <c r="J50" s="23"/>
      <c r="M50" s="13"/>
    </row>
    <row r="51" spans="1:13" ht="41.25" customHeight="1" thickBot="1" x14ac:dyDescent="0.3">
      <c r="A51" s="25" t="s">
        <v>57</v>
      </c>
      <c r="B51" s="31" t="s">
        <v>129</v>
      </c>
      <c r="C51" s="2"/>
      <c r="D51" s="29" t="s">
        <v>28</v>
      </c>
      <c r="E51" s="29">
        <v>5</v>
      </c>
      <c r="F51" s="3"/>
      <c r="G51" s="21">
        <f t="shared" si="0"/>
        <v>0</v>
      </c>
      <c r="H51" s="22"/>
      <c r="I51" s="22"/>
      <c r="J51" s="23"/>
      <c r="M51" s="13"/>
    </row>
    <row r="52" spans="1:13" ht="41.25" customHeight="1" thickBot="1" x14ac:dyDescent="0.3">
      <c r="A52" s="25" t="s">
        <v>58</v>
      </c>
      <c r="B52" s="31" t="s">
        <v>168</v>
      </c>
      <c r="C52" s="2"/>
      <c r="D52" s="29" t="s">
        <v>28</v>
      </c>
      <c r="E52" s="29">
        <v>30</v>
      </c>
      <c r="F52" s="3"/>
      <c r="G52" s="21">
        <f t="shared" si="0"/>
        <v>0</v>
      </c>
      <c r="H52" s="22"/>
      <c r="I52" s="22"/>
      <c r="J52" s="23"/>
      <c r="M52" s="13"/>
    </row>
    <row r="53" spans="1:13" ht="41.25" customHeight="1" thickBot="1" x14ac:dyDescent="0.3">
      <c r="A53" s="25" t="s">
        <v>59</v>
      </c>
      <c r="B53" s="31" t="s">
        <v>130</v>
      </c>
      <c r="C53" s="2"/>
      <c r="D53" s="29" t="s">
        <v>28</v>
      </c>
      <c r="E53" s="29">
        <v>5</v>
      </c>
      <c r="F53" s="3"/>
      <c r="G53" s="21">
        <f t="shared" si="0"/>
        <v>0</v>
      </c>
      <c r="H53" s="22"/>
      <c r="I53" s="22"/>
      <c r="J53" s="23"/>
      <c r="M53" s="13"/>
    </row>
    <row r="54" spans="1:13" ht="41.25" customHeight="1" thickBot="1" x14ac:dyDescent="0.3">
      <c r="A54" s="25" t="s">
        <v>60</v>
      </c>
      <c r="B54" s="31" t="s">
        <v>131</v>
      </c>
      <c r="C54" s="2"/>
      <c r="D54" s="29" t="s">
        <v>28</v>
      </c>
      <c r="E54" s="29">
        <v>26</v>
      </c>
      <c r="F54" s="3"/>
      <c r="G54" s="21">
        <f t="shared" si="0"/>
        <v>0</v>
      </c>
      <c r="H54" s="22"/>
      <c r="I54" s="22"/>
      <c r="J54" s="23"/>
      <c r="M54" s="13"/>
    </row>
    <row r="55" spans="1:13" ht="41.25" customHeight="1" thickBot="1" x14ac:dyDescent="0.3">
      <c r="A55" s="25" t="s">
        <v>61</v>
      </c>
      <c r="B55" s="31" t="s">
        <v>171</v>
      </c>
      <c r="C55" s="2"/>
      <c r="D55" s="29" t="s">
        <v>113</v>
      </c>
      <c r="E55" s="29">
        <v>3900</v>
      </c>
      <c r="F55" s="3"/>
      <c r="G55" s="21">
        <f t="shared" si="0"/>
        <v>0</v>
      </c>
      <c r="H55" s="22"/>
      <c r="I55" s="22"/>
      <c r="J55" s="23"/>
      <c r="M55" s="13"/>
    </row>
    <row r="56" spans="1:13" ht="45.75" thickBot="1" x14ac:dyDescent="0.3">
      <c r="A56" s="25" t="s">
        <v>62</v>
      </c>
      <c r="B56" s="31" t="s">
        <v>210</v>
      </c>
      <c r="C56" s="2"/>
      <c r="D56" s="29" t="s">
        <v>28</v>
      </c>
      <c r="E56" s="29">
        <v>131</v>
      </c>
      <c r="F56" s="3"/>
      <c r="G56" s="21">
        <f t="shared" si="0"/>
        <v>0</v>
      </c>
      <c r="H56" s="22"/>
      <c r="I56" s="22"/>
      <c r="J56" s="23"/>
      <c r="M56" s="13"/>
    </row>
    <row r="57" spans="1:13" ht="45.75" thickBot="1" x14ac:dyDescent="0.3">
      <c r="A57" s="25" t="s">
        <v>63</v>
      </c>
      <c r="B57" s="31" t="s">
        <v>184</v>
      </c>
      <c r="C57" s="2"/>
      <c r="D57" s="29" t="s">
        <v>113</v>
      </c>
      <c r="E57" s="29">
        <v>2000</v>
      </c>
      <c r="F57" s="3"/>
      <c r="G57" s="21">
        <f t="shared" si="0"/>
        <v>0</v>
      </c>
      <c r="H57" s="22"/>
      <c r="I57" s="22"/>
      <c r="J57" s="23"/>
      <c r="M57" s="13"/>
    </row>
    <row r="58" spans="1:13" ht="41.25" customHeight="1" thickBot="1" x14ac:dyDescent="0.3">
      <c r="A58" s="25" t="s">
        <v>200</v>
      </c>
      <c r="B58" s="31" t="s">
        <v>132</v>
      </c>
      <c r="C58" s="2"/>
      <c r="D58" s="29" t="s">
        <v>28</v>
      </c>
      <c r="E58" s="29">
        <v>1</v>
      </c>
      <c r="F58" s="3"/>
      <c r="G58" s="21">
        <f t="shared" si="0"/>
        <v>0</v>
      </c>
      <c r="H58" s="22"/>
      <c r="I58" s="22"/>
      <c r="J58" s="23"/>
      <c r="M58" s="13"/>
    </row>
    <row r="59" spans="1:13" ht="41.25" customHeight="1" thickBot="1" x14ac:dyDescent="0.3">
      <c r="A59" s="25" t="s">
        <v>64</v>
      </c>
      <c r="B59" s="31" t="s">
        <v>133</v>
      </c>
      <c r="C59" s="2"/>
      <c r="D59" s="29" t="s">
        <v>28</v>
      </c>
      <c r="E59" s="29">
        <v>0.1</v>
      </c>
      <c r="F59" s="3"/>
      <c r="G59" s="21">
        <f t="shared" si="0"/>
        <v>0</v>
      </c>
      <c r="H59" s="22"/>
      <c r="I59" s="22"/>
      <c r="J59" s="23"/>
      <c r="M59" s="13"/>
    </row>
    <row r="60" spans="1:13" ht="41.25" customHeight="1" thickBot="1" x14ac:dyDescent="0.3">
      <c r="A60" s="25" t="s">
        <v>65</v>
      </c>
      <c r="B60" s="31" t="s">
        <v>134</v>
      </c>
      <c r="C60" s="2"/>
      <c r="D60" s="29" t="s">
        <v>28</v>
      </c>
      <c r="E60" s="29">
        <v>3</v>
      </c>
      <c r="F60" s="3"/>
      <c r="G60" s="21">
        <f t="shared" si="0"/>
        <v>0</v>
      </c>
      <c r="H60" s="22"/>
      <c r="I60" s="22"/>
      <c r="J60" s="23"/>
      <c r="M60" s="13"/>
    </row>
    <row r="61" spans="1:13" ht="41.25" customHeight="1" thickBot="1" x14ac:dyDescent="0.3">
      <c r="A61" s="25" t="s">
        <v>66</v>
      </c>
      <c r="B61" s="31" t="s">
        <v>185</v>
      </c>
      <c r="C61" s="2"/>
      <c r="D61" s="29" t="s">
        <v>28</v>
      </c>
      <c r="E61" s="29">
        <v>8</v>
      </c>
      <c r="F61" s="3"/>
      <c r="G61" s="21">
        <f t="shared" si="0"/>
        <v>0</v>
      </c>
      <c r="H61" s="22"/>
      <c r="I61" s="22"/>
      <c r="J61" s="23"/>
      <c r="M61" s="13"/>
    </row>
    <row r="62" spans="1:13" ht="41.25" customHeight="1" thickBot="1" x14ac:dyDescent="0.3">
      <c r="A62" s="25" t="s">
        <v>67</v>
      </c>
      <c r="B62" s="31" t="s">
        <v>135</v>
      </c>
      <c r="C62" s="2"/>
      <c r="D62" s="29" t="s">
        <v>28</v>
      </c>
      <c r="E62" s="29">
        <v>6</v>
      </c>
      <c r="F62" s="3"/>
      <c r="G62" s="21">
        <f t="shared" si="0"/>
        <v>0</v>
      </c>
      <c r="H62" s="22"/>
      <c r="I62" s="22"/>
      <c r="J62" s="23"/>
      <c r="M62" s="13"/>
    </row>
    <row r="63" spans="1:13" ht="41.25" customHeight="1" thickBot="1" x14ac:dyDescent="0.3">
      <c r="A63" s="25" t="s">
        <v>68</v>
      </c>
      <c r="B63" s="32" t="s">
        <v>136</v>
      </c>
      <c r="C63" s="6"/>
      <c r="D63" s="30" t="s">
        <v>125</v>
      </c>
      <c r="E63" s="30">
        <v>1</v>
      </c>
      <c r="F63" s="3"/>
      <c r="G63" s="21">
        <f t="shared" si="0"/>
        <v>0</v>
      </c>
      <c r="H63" s="22"/>
      <c r="I63" s="22"/>
      <c r="J63" s="23"/>
      <c r="M63" s="13"/>
    </row>
    <row r="64" spans="1:13" ht="41.25" customHeight="1" thickBot="1" x14ac:dyDescent="0.3">
      <c r="A64" s="25" t="s">
        <v>69</v>
      </c>
      <c r="B64" s="31" t="s">
        <v>137</v>
      </c>
      <c r="C64" s="2"/>
      <c r="D64" s="29" t="s">
        <v>28</v>
      </c>
      <c r="E64" s="29">
        <v>0.1</v>
      </c>
      <c r="F64" s="3"/>
      <c r="G64" s="21">
        <f t="shared" si="0"/>
        <v>0</v>
      </c>
      <c r="H64" s="22"/>
      <c r="I64" s="22"/>
      <c r="J64" s="23"/>
      <c r="M64" s="13"/>
    </row>
    <row r="65" spans="1:13" ht="41.25" customHeight="1" thickBot="1" x14ac:dyDescent="0.3">
      <c r="A65" s="25" t="s">
        <v>70</v>
      </c>
      <c r="B65" s="31" t="s">
        <v>138</v>
      </c>
      <c r="C65" s="2"/>
      <c r="D65" s="29" t="s">
        <v>28</v>
      </c>
      <c r="E65" s="29">
        <v>0.3</v>
      </c>
      <c r="F65" s="3"/>
      <c r="G65" s="21">
        <f t="shared" si="0"/>
        <v>0</v>
      </c>
      <c r="H65" s="22"/>
      <c r="I65" s="22"/>
      <c r="J65" s="23"/>
      <c r="M65" s="13"/>
    </row>
    <row r="66" spans="1:13" ht="41.25" customHeight="1" thickBot="1" x14ac:dyDescent="0.3">
      <c r="A66" s="25" t="s">
        <v>71</v>
      </c>
      <c r="B66" s="31" t="s">
        <v>139</v>
      </c>
      <c r="C66" s="2"/>
      <c r="D66" s="29" t="s">
        <v>28</v>
      </c>
      <c r="E66" s="29">
        <v>0.1</v>
      </c>
      <c r="F66" s="3"/>
      <c r="G66" s="21">
        <f t="shared" si="0"/>
        <v>0</v>
      </c>
      <c r="H66" s="22"/>
      <c r="I66" s="22"/>
      <c r="J66" s="23"/>
      <c r="M66" s="13"/>
    </row>
    <row r="67" spans="1:13" ht="41.25" customHeight="1" thickBot="1" x14ac:dyDescent="0.3">
      <c r="A67" s="25" t="s">
        <v>72</v>
      </c>
      <c r="B67" s="31" t="s">
        <v>229</v>
      </c>
      <c r="C67" s="2"/>
      <c r="D67" s="29" t="s">
        <v>28</v>
      </c>
      <c r="E67" s="29">
        <v>0.1</v>
      </c>
      <c r="F67" s="3"/>
      <c r="G67" s="21">
        <f t="shared" si="0"/>
        <v>0</v>
      </c>
      <c r="H67" s="22"/>
      <c r="I67" s="22"/>
      <c r="J67" s="23"/>
      <c r="M67" s="13"/>
    </row>
    <row r="68" spans="1:13" ht="41.25" customHeight="1" thickBot="1" x14ac:dyDescent="0.3">
      <c r="A68" s="25" t="s">
        <v>220</v>
      </c>
      <c r="B68" s="31" t="s">
        <v>186</v>
      </c>
      <c r="C68" s="2"/>
      <c r="D68" s="29" t="s">
        <v>28</v>
      </c>
      <c r="E68" s="29">
        <v>120</v>
      </c>
      <c r="F68" s="3"/>
      <c r="G68" s="21">
        <f t="shared" si="0"/>
        <v>0</v>
      </c>
      <c r="H68" s="22"/>
      <c r="I68" s="22"/>
      <c r="J68" s="23"/>
      <c r="M68" s="13"/>
    </row>
    <row r="69" spans="1:13" ht="41.25" customHeight="1" thickBot="1" x14ac:dyDescent="0.3">
      <c r="A69" s="25" t="s">
        <v>73</v>
      </c>
      <c r="B69" s="31" t="s">
        <v>140</v>
      </c>
      <c r="C69" s="2"/>
      <c r="D69" s="29" t="s">
        <v>28</v>
      </c>
      <c r="E69" s="29">
        <v>2</v>
      </c>
      <c r="F69" s="3"/>
      <c r="G69" s="21">
        <f t="shared" si="0"/>
        <v>0</v>
      </c>
      <c r="H69" s="22"/>
      <c r="I69" s="22"/>
      <c r="J69" s="23"/>
      <c r="M69" s="13"/>
    </row>
    <row r="70" spans="1:13" ht="41.25" customHeight="1" thickBot="1" x14ac:dyDescent="0.3">
      <c r="A70" s="25" t="s">
        <v>74</v>
      </c>
      <c r="B70" s="31" t="s">
        <v>169</v>
      </c>
      <c r="C70" s="2"/>
      <c r="D70" s="29" t="s">
        <v>28</v>
      </c>
      <c r="E70" s="29">
        <v>10</v>
      </c>
      <c r="F70" s="3"/>
      <c r="G70" s="21">
        <f t="shared" si="0"/>
        <v>0</v>
      </c>
      <c r="H70" s="22"/>
      <c r="I70" s="22"/>
      <c r="J70" s="23"/>
      <c r="M70" s="13"/>
    </row>
    <row r="71" spans="1:13" ht="41.25" customHeight="1" thickBot="1" x14ac:dyDescent="0.3">
      <c r="A71" s="25" t="s">
        <v>75</v>
      </c>
      <c r="B71" s="31" t="s">
        <v>141</v>
      </c>
      <c r="C71" s="2"/>
      <c r="D71" s="29" t="s">
        <v>28</v>
      </c>
      <c r="E71" s="29">
        <v>40</v>
      </c>
      <c r="F71" s="3"/>
      <c r="G71" s="21">
        <f t="shared" si="0"/>
        <v>0</v>
      </c>
      <c r="H71" s="22"/>
      <c r="I71" s="22"/>
      <c r="J71" s="23"/>
      <c r="M71" s="13"/>
    </row>
    <row r="72" spans="1:13" ht="41.25" customHeight="1" thickBot="1" x14ac:dyDescent="0.3">
      <c r="A72" s="25" t="s">
        <v>76</v>
      </c>
      <c r="B72" s="31" t="s">
        <v>167</v>
      </c>
      <c r="C72" s="2"/>
      <c r="D72" s="29" t="s">
        <v>28</v>
      </c>
      <c r="E72" s="29">
        <v>10</v>
      </c>
      <c r="F72" s="3"/>
      <c r="G72" s="21">
        <f t="shared" si="0"/>
        <v>0</v>
      </c>
      <c r="H72" s="22"/>
      <c r="I72" s="22"/>
      <c r="J72" s="23"/>
      <c r="M72" s="13"/>
    </row>
    <row r="73" spans="1:13" ht="41.25" customHeight="1" thickBot="1" x14ac:dyDescent="0.3">
      <c r="A73" s="25" t="s">
        <v>77</v>
      </c>
      <c r="B73" s="31" t="s">
        <v>142</v>
      </c>
      <c r="C73" s="2"/>
      <c r="D73" s="29" t="s">
        <v>113</v>
      </c>
      <c r="E73" s="29">
        <v>2100</v>
      </c>
      <c r="F73" s="3"/>
      <c r="G73" s="21">
        <f t="shared" si="0"/>
        <v>0</v>
      </c>
      <c r="H73" s="22"/>
      <c r="I73" s="22"/>
      <c r="J73" s="23"/>
      <c r="M73" s="13"/>
    </row>
    <row r="74" spans="1:13" ht="41.25" customHeight="1" thickBot="1" x14ac:dyDescent="0.3">
      <c r="A74" s="25" t="s">
        <v>78</v>
      </c>
      <c r="B74" s="31" t="s">
        <v>143</v>
      </c>
      <c r="C74" s="2"/>
      <c r="D74" s="29" t="s">
        <v>113</v>
      </c>
      <c r="E74" s="29">
        <v>5</v>
      </c>
      <c r="F74" s="3"/>
      <c r="G74" s="21">
        <f t="shared" ref="G74:G123" si="1">E74*F74</f>
        <v>0</v>
      </c>
      <c r="H74" s="22"/>
      <c r="I74" s="22"/>
      <c r="J74" s="23"/>
      <c r="M74" s="13"/>
    </row>
    <row r="75" spans="1:13" ht="41.25" customHeight="1" thickBot="1" x14ac:dyDescent="0.3">
      <c r="A75" s="25" t="s">
        <v>79</v>
      </c>
      <c r="B75" s="31" t="s">
        <v>249</v>
      </c>
      <c r="C75" s="2"/>
      <c r="D75" s="29" t="s">
        <v>28</v>
      </c>
      <c r="E75" s="29">
        <v>80</v>
      </c>
      <c r="F75" s="3"/>
      <c r="G75" s="21">
        <f t="shared" si="1"/>
        <v>0</v>
      </c>
      <c r="H75" s="22"/>
      <c r="I75" s="22"/>
      <c r="J75" s="23"/>
      <c r="M75" s="13"/>
    </row>
    <row r="76" spans="1:13" ht="41.25" customHeight="1" thickBot="1" x14ac:dyDescent="0.3">
      <c r="A76" s="25" t="s">
        <v>80</v>
      </c>
      <c r="B76" s="31" t="s">
        <v>250</v>
      </c>
      <c r="C76" s="2"/>
      <c r="D76" s="29" t="s">
        <v>28</v>
      </c>
      <c r="E76" s="29">
        <v>200</v>
      </c>
      <c r="F76" s="3"/>
      <c r="G76" s="21">
        <f t="shared" si="1"/>
        <v>0</v>
      </c>
      <c r="H76" s="22"/>
      <c r="I76" s="22"/>
      <c r="J76" s="23"/>
      <c r="M76" s="13"/>
    </row>
    <row r="77" spans="1:13" ht="41.25" customHeight="1" thickBot="1" x14ac:dyDescent="0.3">
      <c r="A77" s="25" t="s">
        <v>81</v>
      </c>
      <c r="B77" s="31" t="s">
        <v>187</v>
      </c>
      <c r="C77" s="2"/>
      <c r="D77" s="29" t="s">
        <v>28</v>
      </c>
      <c r="E77" s="29">
        <v>60</v>
      </c>
      <c r="F77" s="3"/>
      <c r="G77" s="21">
        <f t="shared" si="1"/>
        <v>0</v>
      </c>
      <c r="H77" s="22"/>
      <c r="I77" s="22"/>
      <c r="J77" s="23"/>
      <c r="M77" s="13"/>
    </row>
    <row r="78" spans="1:13" ht="41.25" customHeight="1" thickBot="1" x14ac:dyDescent="0.3">
      <c r="A78" s="25" t="s">
        <v>82</v>
      </c>
      <c r="B78" s="31" t="s">
        <v>188</v>
      </c>
      <c r="C78" s="2"/>
      <c r="D78" s="29" t="s">
        <v>28</v>
      </c>
      <c r="E78" s="29">
        <v>170</v>
      </c>
      <c r="F78" s="3"/>
      <c r="G78" s="21">
        <f t="shared" si="1"/>
        <v>0</v>
      </c>
      <c r="H78" s="22"/>
      <c r="I78" s="22"/>
      <c r="J78" s="23"/>
      <c r="M78" s="13"/>
    </row>
    <row r="79" spans="1:13" ht="41.25" customHeight="1" thickBot="1" x14ac:dyDescent="0.3">
      <c r="A79" s="25" t="s">
        <v>83</v>
      </c>
      <c r="B79" s="32" t="s">
        <v>254</v>
      </c>
      <c r="C79" s="2"/>
      <c r="D79" s="29" t="s">
        <v>28</v>
      </c>
      <c r="E79" s="29">
        <v>40</v>
      </c>
      <c r="F79" s="7"/>
      <c r="G79" s="21">
        <f t="shared" si="1"/>
        <v>0</v>
      </c>
      <c r="H79" s="22"/>
      <c r="I79" s="22"/>
      <c r="J79" s="23"/>
      <c r="M79" s="13"/>
    </row>
    <row r="80" spans="1:13" ht="45.75" thickBot="1" x14ac:dyDescent="0.3">
      <c r="A80" s="25" t="s">
        <v>84</v>
      </c>
      <c r="B80" s="31" t="s">
        <v>144</v>
      </c>
      <c r="C80" s="2"/>
      <c r="D80" s="29" t="s">
        <v>28</v>
      </c>
      <c r="E80" s="29">
        <v>45</v>
      </c>
      <c r="F80" s="3"/>
      <c r="G80" s="21">
        <f t="shared" si="1"/>
        <v>0</v>
      </c>
      <c r="H80" s="22"/>
      <c r="I80" s="22"/>
      <c r="J80" s="23"/>
      <c r="M80" s="13"/>
    </row>
    <row r="81" spans="1:13" ht="41.25" customHeight="1" thickBot="1" x14ac:dyDescent="0.3">
      <c r="A81" s="25" t="s">
        <v>85</v>
      </c>
      <c r="B81" s="31" t="s">
        <v>197</v>
      </c>
      <c r="C81" s="2"/>
      <c r="D81" s="29" t="s">
        <v>113</v>
      </c>
      <c r="E81" s="29">
        <v>2</v>
      </c>
      <c r="F81" s="3"/>
      <c r="G81" s="21">
        <f t="shared" si="1"/>
        <v>0</v>
      </c>
      <c r="H81" s="22"/>
      <c r="I81" s="22"/>
      <c r="J81" s="23"/>
      <c r="M81" s="13"/>
    </row>
    <row r="82" spans="1:13" ht="41.25" customHeight="1" thickBot="1" x14ac:dyDescent="0.3">
      <c r="A82" s="25" t="s">
        <v>86</v>
      </c>
      <c r="B82" s="31" t="s">
        <v>145</v>
      </c>
      <c r="C82" s="2"/>
      <c r="D82" s="29" t="s">
        <v>113</v>
      </c>
      <c r="E82" s="29">
        <v>30</v>
      </c>
      <c r="F82" s="3"/>
      <c r="G82" s="21">
        <f t="shared" si="1"/>
        <v>0</v>
      </c>
      <c r="H82" s="22"/>
      <c r="I82" s="22"/>
      <c r="J82" s="23"/>
      <c r="M82" s="13"/>
    </row>
    <row r="83" spans="1:13" ht="41.25" customHeight="1" thickBot="1" x14ac:dyDescent="0.3">
      <c r="A83" s="25" t="s">
        <v>87</v>
      </c>
      <c r="B83" s="31" t="s">
        <v>146</v>
      </c>
      <c r="C83" s="2"/>
      <c r="D83" s="29" t="s">
        <v>113</v>
      </c>
      <c r="E83" s="29">
        <v>10</v>
      </c>
      <c r="F83" s="3"/>
      <c r="G83" s="21">
        <f t="shared" si="1"/>
        <v>0</v>
      </c>
      <c r="H83" s="22"/>
      <c r="I83" s="22"/>
      <c r="J83" s="23"/>
      <c r="M83" s="13"/>
    </row>
    <row r="84" spans="1:13" ht="41.25" customHeight="1" thickBot="1" x14ac:dyDescent="0.3">
      <c r="A84" s="25" t="s">
        <v>88</v>
      </c>
      <c r="B84" s="31" t="s">
        <v>147</v>
      </c>
      <c r="C84" s="2"/>
      <c r="D84" s="29" t="s">
        <v>28</v>
      </c>
      <c r="E84" s="29">
        <v>30</v>
      </c>
      <c r="F84" s="3"/>
      <c r="G84" s="21">
        <f t="shared" si="1"/>
        <v>0</v>
      </c>
      <c r="H84" s="22"/>
      <c r="I84" s="22"/>
      <c r="J84" s="23"/>
      <c r="M84" s="13"/>
    </row>
    <row r="85" spans="1:13" ht="41.25" customHeight="1" thickBot="1" x14ac:dyDescent="0.3">
      <c r="A85" s="25" t="s">
        <v>89</v>
      </c>
      <c r="B85" s="31" t="s">
        <v>148</v>
      </c>
      <c r="C85" s="2"/>
      <c r="D85" s="29" t="s">
        <v>28</v>
      </c>
      <c r="E85" s="29">
        <v>10</v>
      </c>
      <c r="F85" s="3"/>
      <c r="G85" s="21">
        <f t="shared" si="1"/>
        <v>0</v>
      </c>
      <c r="H85" s="22"/>
      <c r="I85" s="22"/>
      <c r="J85" s="23"/>
      <c r="M85" s="13"/>
    </row>
    <row r="86" spans="1:13" ht="41.25" customHeight="1" thickBot="1" x14ac:dyDescent="0.3">
      <c r="A86" s="25" t="s">
        <v>90</v>
      </c>
      <c r="B86" s="31" t="s">
        <v>149</v>
      </c>
      <c r="C86" s="2"/>
      <c r="D86" s="29" t="s">
        <v>28</v>
      </c>
      <c r="E86" s="29">
        <v>2</v>
      </c>
      <c r="F86" s="3"/>
      <c r="G86" s="21">
        <f t="shared" si="1"/>
        <v>0</v>
      </c>
      <c r="H86" s="22"/>
      <c r="I86" s="22"/>
      <c r="J86" s="23"/>
      <c r="M86" s="13"/>
    </row>
    <row r="87" spans="1:13" ht="41.25" customHeight="1" thickBot="1" x14ac:dyDescent="0.3">
      <c r="A87" s="25" t="s">
        <v>91</v>
      </c>
      <c r="B87" s="31" t="s">
        <v>150</v>
      </c>
      <c r="C87" s="2"/>
      <c r="D87" s="29" t="s">
        <v>28</v>
      </c>
      <c r="E87" s="29">
        <v>2</v>
      </c>
      <c r="F87" s="3"/>
      <c r="G87" s="21">
        <f t="shared" si="1"/>
        <v>0</v>
      </c>
      <c r="H87" s="22"/>
      <c r="I87" s="22"/>
      <c r="J87" s="23"/>
      <c r="M87" s="13"/>
    </row>
    <row r="88" spans="1:13" ht="45.75" thickBot="1" x14ac:dyDescent="0.3">
      <c r="A88" s="25" t="s">
        <v>92</v>
      </c>
      <c r="B88" s="31" t="s">
        <v>151</v>
      </c>
      <c r="C88" s="2"/>
      <c r="D88" s="29" t="s">
        <v>125</v>
      </c>
      <c r="E88" s="29">
        <v>90</v>
      </c>
      <c r="F88" s="3"/>
      <c r="G88" s="21">
        <f t="shared" si="1"/>
        <v>0</v>
      </c>
      <c r="H88" s="22"/>
      <c r="I88" s="22"/>
      <c r="J88" s="23"/>
      <c r="M88" s="13"/>
    </row>
    <row r="89" spans="1:13" ht="41.25" customHeight="1" thickBot="1" x14ac:dyDescent="0.3">
      <c r="A89" s="25" t="s">
        <v>93</v>
      </c>
      <c r="B89" s="31" t="s">
        <v>152</v>
      </c>
      <c r="C89" s="2"/>
      <c r="D89" s="29" t="s">
        <v>125</v>
      </c>
      <c r="E89" s="29">
        <v>30</v>
      </c>
      <c r="F89" s="3"/>
      <c r="G89" s="21">
        <f t="shared" si="1"/>
        <v>0</v>
      </c>
      <c r="H89" s="22"/>
      <c r="I89" s="22"/>
      <c r="J89" s="23"/>
      <c r="M89" s="13"/>
    </row>
    <row r="90" spans="1:13" ht="41.25" customHeight="1" thickBot="1" x14ac:dyDescent="0.3">
      <c r="A90" s="25" t="s">
        <v>94</v>
      </c>
      <c r="B90" s="31" t="s">
        <v>153</v>
      </c>
      <c r="C90" s="2"/>
      <c r="D90" s="29" t="s">
        <v>125</v>
      </c>
      <c r="E90" s="29">
        <v>10</v>
      </c>
      <c r="F90" s="3"/>
      <c r="G90" s="21">
        <f t="shared" si="1"/>
        <v>0</v>
      </c>
      <c r="H90" s="22"/>
      <c r="I90" s="22"/>
      <c r="J90" s="23"/>
      <c r="M90" s="13"/>
    </row>
    <row r="91" spans="1:13" ht="41.25" customHeight="1" thickBot="1" x14ac:dyDescent="0.3">
      <c r="A91" s="25" t="s">
        <v>172</v>
      </c>
      <c r="B91" s="31" t="s">
        <v>154</v>
      </c>
      <c r="C91" s="2"/>
      <c r="D91" s="29" t="s">
        <v>125</v>
      </c>
      <c r="E91" s="29">
        <v>60</v>
      </c>
      <c r="F91" s="3"/>
      <c r="G91" s="21">
        <f t="shared" si="1"/>
        <v>0</v>
      </c>
      <c r="H91" s="22"/>
      <c r="I91" s="22"/>
      <c r="J91" s="23"/>
      <c r="M91" s="13"/>
    </row>
    <row r="92" spans="1:13" ht="82.5" customHeight="1" thickBot="1" x14ac:dyDescent="0.3">
      <c r="A92" s="25" t="s">
        <v>95</v>
      </c>
      <c r="B92" s="31" t="s">
        <v>166</v>
      </c>
      <c r="C92" s="2"/>
      <c r="D92" s="29" t="s">
        <v>125</v>
      </c>
      <c r="E92" s="29">
        <v>855</v>
      </c>
      <c r="F92" s="3"/>
      <c r="G92" s="21">
        <f t="shared" si="1"/>
        <v>0</v>
      </c>
      <c r="H92" s="22"/>
      <c r="I92" s="22"/>
      <c r="J92" s="23"/>
      <c r="M92" s="13"/>
    </row>
    <row r="93" spans="1:13" ht="90.75" thickBot="1" x14ac:dyDescent="0.3">
      <c r="A93" s="25" t="s">
        <v>96</v>
      </c>
      <c r="B93" s="31" t="s">
        <v>155</v>
      </c>
      <c r="C93" s="2"/>
      <c r="D93" s="29" t="s">
        <v>125</v>
      </c>
      <c r="E93" s="29">
        <v>73</v>
      </c>
      <c r="F93" s="3"/>
      <c r="G93" s="21">
        <f t="shared" si="1"/>
        <v>0</v>
      </c>
      <c r="H93" s="22"/>
      <c r="I93" s="22"/>
      <c r="J93" s="23"/>
      <c r="M93" s="13"/>
    </row>
    <row r="94" spans="1:13" ht="41.25" customHeight="1" thickBot="1" x14ac:dyDescent="0.3">
      <c r="A94" s="25" t="s">
        <v>97</v>
      </c>
      <c r="B94" s="31" t="s">
        <v>230</v>
      </c>
      <c r="C94" s="2"/>
      <c r="D94" s="29" t="s">
        <v>28</v>
      </c>
      <c r="E94" s="29">
        <v>15</v>
      </c>
      <c r="F94" s="3"/>
      <c r="G94" s="21">
        <f t="shared" si="1"/>
        <v>0</v>
      </c>
      <c r="H94" s="22"/>
      <c r="I94" s="22"/>
      <c r="J94" s="23"/>
      <c r="M94" s="13"/>
    </row>
    <row r="95" spans="1:13" ht="41.25" customHeight="1" thickBot="1" x14ac:dyDescent="0.3">
      <c r="A95" s="25" t="s">
        <v>98</v>
      </c>
      <c r="B95" s="31" t="s">
        <v>215</v>
      </c>
      <c r="C95" s="2"/>
      <c r="D95" s="29" t="s">
        <v>28</v>
      </c>
      <c r="E95" s="29">
        <v>4</v>
      </c>
      <c r="F95" s="3"/>
      <c r="G95" s="21">
        <f t="shared" si="1"/>
        <v>0</v>
      </c>
      <c r="H95" s="22"/>
      <c r="I95" s="22"/>
      <c r="J95" s="23"/>
      <c r="M95" s="13"/>
    </row>
    <row r="96" spans="1:13" ht="41.25" customHeight="1" thickBot="1" x14ac:dyDescent="0.3">
      <c r="A96" s="25" t="s">
        <v>99</v>
      </c>
      <c r="B96" s="33" t="s">
        <v>156</v>
      </c>
      <c r="C96" s="2"/>
      <c r="D96" s="29" t="s">
        <v>28</v>
      </c>
      <c r="E96" s="29">
        <v>10</v>
      </c>
      <c r="F96" s="3"/>
      <c r="G96" s="21">
        <f t="shared" si="1"/>
        <v>0</v>
      </c>
      <c r="H96" s="22"/>
      <c r="I96" s="22"/>
      <c r="J96" s="23"/>
      <c r="M96" s="13"/>
    </row>
    <row r="97" spans="1:13" ht="41.25" customHeight="1" thickBot="1" x14ac:dyDescent="0.3">
      <c r="A97" s="25" t="s">
        <v>100</v>
      </c>
      <c r="B97" s="31" t="s">
        <v>157</v>
      </c>
      <c r="C97" s="2"/>
      <c r="D97" s="29" t="s">
        <v>113</v>
      </c>
      <c r="E97" s="29">
        <v>350</v>
      </c>
      <c r="F97" s="3"/>
      <c r="G97" s="21">
        <f t="shared" si="1"/>
        <v>0</v>
      </c>
      <c r="H97" s="22"/>
      <c r="I97" s="22"/>
      <c r="J97" s="23"/>
      <c r="M97" s="13"/>
    </row>
    <row r="98" spans="1:13" ht="41.25" customHeight="1" thickBot="1" x14ac:dyDescent="0.3">
      <c r="A98" s="25" t="s">
        <v>101</v>
      </c>
      <c r="B98" s="31" t="s">
        <v>158</v>
      </c>
      <c r="C98" s="2"/>
      <c r="D98" s="29" t="s">
        <v>28</v>
      </c>
      <c r="E98" s="29">
        <v>20</v>
      </c>
      <c r="F98" s="3"/>
      <c r="G98" s="21">
        <f t="shared" si="1"/>
        <v>0</v>
      </c>
      <c r="H98" s="22"/>
      <c r="I98" s="22"/>
      <c r="J98" s="23"/>
      <c r="M98" s="13"/>
    </row>
    <row r="99" spans="1:13" ht="41.25" customHeight="1" thickBot="1" x14ac:dyDescent="0.3">
      <c r="A99" s="25" t="s">
        <v>170</v>
      </c>
      <c r="B99" s="31" t="s">
        <v>159</v>
      </c>
      <c r="C99" s="2"/>
      <c r="D99" s="29" t="s">
        <v>28</v>
      </c>
      <c r="E99" s="29">
        <v>70</v>
      </c>
      <c r="F99" s="3"/>
      <c r="G99" s="21">
        <f t="shared" si="1"/>
        <v>0</v>
      </c>
      <c r="H99" s="22"/>
      <c r="I99" s="22"/>
      <c r="J99" s="23"/>
      <c r="M99" s="13"/>
    </row>
    <row r="100" spans="1:13" ht="41.25" customHeight="1" thickBot="1" x14ac:dyDescent="0.3">
      <c r="A100" s="25" t="s">
        <v>179</v>
      </c>
      <c r="B100" s="31" t="s">
        <v>160</v>
      </c>
      <c r="C100" s="2"/>
      <c r="D100" s="29" t="s">
        <v>28</v>
      </c>
      <c r="E100" s="29">
        <v>300</v>
      </c>
      <c r="F100" s="3"/>
      <c r="G100" s="21">
        <f t="shared" si="1"/>
        <v>0</v>
      </c>
      <c r="H100" s="22"/>
      <c r="I100" s="22"/>
      <c r="J100" s="23"/>
      <c r="M100" s="13"/>
    </row>
    <row r="101" spans="1:13" ht="41.25" customHeight="1" thickBot="1" x14ac:dyDescent="0.3">
      <c r="A101" s="25" t="s">
        <v>180</v>
      </c>
      <c r="B101" s="31" t="s">
        <v>190</v>
      </c>
      <c r="C101" s="2"/>
      <c r="D101" s="29" t="s">
        <v>28</v>
      </c>
      <c r="E101" s="29">
        <v>7</v>
      </c>
      <c r="F101" s="3"/>
      <c r="G101" s="21">
        <f t="shared" si="1"/>
        <v>0</v>
      </c>
      <c r="H101" s="22"/>
      <c r="I101" s="22"/>
      <c r="J101" s="23"/>
      <c r="M101" s="13"/>
    </row>
    <row r="102" spans="1:13" ht="41.25" customHeight="1" thickBot="1" x14ac:dyDescent="0.3">
      <c r="A102" s="25" t="s">
        <v>201</v>
      </c>
      <c r="B102" s="31" t="s">
        <v>191</v>
      </c>
      <c r="C102" s="2"/>
      <c r="D102" s="29" t="s">
        <v>28</v>
      </c>
      <c r="E102" s="29">
        <v>6</v>
      </c>
      <c r="F102" s="3"/>
      <c r="G102" s="21">
        <f t="shared" si="1"/>
        <v>0</v>
      </c>
      <c r="H102" s="22"/>
      <c r="I102" s="22"/>
      <c r="J102" s="23"/>
      <c r="M102" s="13"/>
    </row>
    <row r="103" spans="1:13" ht="41.25" customHeight="1" thickBot="1" x14ac:dyDescent="0.3">
      <c r="A103" s="25" t="s">
        <v>202</v>
      </c>
      <c r="B103" s="31" t="s">
        <v>192</v>
      </c>
      <c r="C103" s="2"/>
      <c r="D103" s="29" t="s">
        <v>113</v>
      </c>
      <c r="E103" s="29">
        <v>5</v>
      </c>
      <c r="F103" s="3"/>
      <c r="G103" s="21">
        <f t="shared" si="1"/>
        <v>0</v>
      </c>
      <c r="H103" s="22"/>
      <c r="I103" s="22"/>
      <c r="J103" s="23"/>
      <c r="M103" s="13"/>
    </row>
    <row r="104" spans="1:13" ht="41.25" customHeight="1" thickBot="1" x14ac:dyDescent="0.3">
      <c r="A104" s="25" t="s">
        <v>203</v>
      </c>
      <c r="B104" s="32" t="s">
        <v>247</v>
      </c>
      <c r="C104" s="2"/>
      <c r="D104" s="29" t="s">
        <v>28</v>
      </c>
      <c r="E104" s="29">
        <v>35</v>
      </c>
      <c r="F104" s="3"/>
      <c r="G104" s="21">
        <f t="shared" si="1"/>
        <v>0</v>
      </c>
      <c r="H104" s="22"/>
      <c r="I104" s="22"/>
      <c r="J104" s="23"/>
      <c r="M104" s="13"/>
    </row>
    <row r="105" spans="1:13" ht="41.25" customHeight="1" thickBot="1" x14ac:dyDescent="0.3">
      <c r="A105" s="25" t="s">
        <v>204</v>
      </c>
      <c r="B105" s="31" t="s">
        <v>248</v>
      </c>
      <c r="C105" s="2"/>
      <c r="D105" s="29" t="s">
        <v>28</v>
      </c>
      <c r="E105" s="29">
        <v>35</v>
      </c>
      <c r="F105" s="3"/>
      <c r="G105" s="21">
        <f t="shared" si="1"/>
        <v>0</v>
      </c>
      <c r="H105" s="22"/>
      <c r="I105" s="22"/>
      <c r="J105" s="23"/>
      <c r="M105" s="13"/>
    </row>
    <row r="106" spans="1:13" ht="41.25" customHeight="1" thickBot="1" x14ac:dyDescent="0.3">
      <c r="A106" s="25" t="s">
        <v>205</v>
      </c>
      <c r="B106" s="31" t="s">
        <v>161</v>
      </c>
      <c r="C106" s="2"/>
      <c r="D106" s="29" t="s">
        <v>28</v>
      </c>
      <c r="E106" s="29">
        <v>16</v>
      </c>
      <c r="F106" s="3"/>
      <c r="G106" s="21">
        <f t="shared" si="1"/>
        <v>0</v>
      </c>
      <c r="H106" s="22"/>
      <c r="I106" s="22"/>
      <c r="J106" s="23"/>
      <c r="M106" s="13"/>
    </row>
    <row r="107" spans="1:13" ht="41.25" customHeight="1" thickBot="1" x14ac:dyDescent="0.3">
      <c r="A107" s="25" t="s">
        <v>206</v>
      </c>
      <c r="B107" s="31" t="s">
        <v>162</v>
      </c>
      <c r="C107" s="2"/>
      <c r="D107" s="29" t="s">
        <v>113</v>
      </c>
      <c r="E107" s="29">
        <v>13100</v>
      </c>
      <c r="F107" s="3"/>
      <c r="G107" s="21">
        <f t="shared" si="1"/>
        <v>0</v>
      </c>
      <c r="H107" s="22"/>
      <c r="I107" s="22"/>
      <c r="J107" s="23"/>
      <c r="M107" s="13"/>
    </row>
    <row r="108" spans="1:13" ht="41.25" customHeight="1" thickBot="1" x14ac:dyDescent="0.3">
      <c r="A108" s="25" t="s">
        <v>207</v>
      </c>
      <c r="B108" s="31" t="s">
        <v>189</v>
      </c>
      <c r="C108" s="2"/>
      <c r="D108" s="29" t="s">
        <v>28</v>
      </c>
      <c r="E108" s="29">
        <v>15</v>
      </c>
      <c r="F108" s="3"/>
      <c r="G108" s="21">
        <f t="shared" si="1"/>
        <v>0</v>
      </c>
      <c r="H108" s="22"/>
      <c r="I108" s="22"/>
      <c r="J108" s="23"/>
      <c r="M108" s="13"/>
    </row>
    <row r="109" spans="1:13" ht="41.25" customHeight="1" thickBot="1" x14ac:dyDescent="0.3">
      <c r="A109" s="25" t="s">
        <v>208</v>
      </c>
      <c r="B109" s="32" t="s">
        <v>196</v>
      </c>
      <c r="C109" s="2"/>
      <c r="D109" s="29" t="s">
        <v>28</v>
      </c>
      <c r="E109" s="30">
        <v>15</v>
      </c>
      <c r="F109" s="3"/>
      <c r="G109" s="21">
        <f t="shared" si="1"/>
        <v>0</v>
      </c>
      <c r="H109" s="22"/>
      <c r="I109" s="22"/>
      <c r="J109" s="23"/>
      <c r="M109" s="13"/>
    </row>
    <row r="110" spans="1:13" ht="41.25" customHeight="1" thickBot="1" x14ac:dyDescent="0.3">
      <c r="A110" s="25" t="s">
        <v>209</v>
      </c>
      <c r="B110" s="31" t="s">
        <v>163</v>
      </c>
      <c r="C110" s="2"/>
      <c r="D110" s="29" t="s">
        <v>28</v>
      </c>
      <c r="E110" s="30">
        <v>2</v>
      </c>
      <c r="F110" s="3"/>
      <c r="G110" s="21">
        <f t="shared" si="1"/>
        <v>0</v>
      </c>
      <c r="H110" s="22"/>
      <c r="I110" s="22"/>
      <c r="J110" s="23"/>
      <c r="M110" s="13"/>
    </row>
    <row r="111" spans="1:13" ht="41.25" customHeight="1" thickBot="1" x14ac:dyDescent="0.3">
      <c r="A111" s="25" t="s">
        <v>251</v>
      </c>
      <c r="B111" s="31" t="s">
        <v>243</v>
      </c>
      <c r="C111" s="2"/>
      <c r="D111" s="29" t="s">
        <v>28</v>
      </c>
      <c r="E111" s="30">
        <v>50</v>
      </c>
      <c r="F111" s="3"/>
      <c r="G111" s="21">
        <f t="shared" si="1"/>
        <v>0</v>
      </c>
      <c r="H111" s="22"/>
      <c r="I111" s="22"/>
      <c r="J111" s="23"/>
      <c r="M111" s="13"/>
    </row>
    <row r="112" spans="1:13" ht="41.25" customHeight="1" thickBot="1" x14ac:dyDescent="0.3">
      <c r="A112" s="25" t="s">
        <v>216</v>
      </c>
      <c r="B112" s="31" t="s">
        <v>173</v>
      </c>
      <c r="C112" s="2"/>
      <c r="D112" s="29" t="s">
        <v>28</v>
      </c>
      <c r="E112" s="30">
        <v>10</v>
      </c>
      <c r="F112" s="3"/>
      <c r="G112" s="21">
        <f t="shared" si="1"/>
        <v>0</v>
      </c>
      <c r="H112" s="22"/>
      <c r="I112" s="22"/>
      <c r="J112" s="23"/>
      <c r="M112" s="13"/>
    </row>
    <row r="113" spans="1:13" ht="41.25" customHeight="1" thickBot="1" x14ac:dyDescent="0.3">
      <c r="A113" s="25" t="s">
        <v>217</v>
      </c>
      <c r="B113" s="28" t="s">
        <v>174</v>
      </c>
      <c r="C113" s="1"/>
      <c r="D113" s="25" t="s">
        <v>28</v>
      </c>
      <c r="E113" s="27">
        <v>60</v>
      </c>
      <c r="F113" s="3"/>
      <c r="G113" s="21">
        <f t="shared" si="1"/>
        <v>0</v>
      </c>
      <c r="H113" s="22"/>
      <c r="I113" s="22"/>
      <c r="J113" s="23"/>
      <c r="M113" s="13"/>
    </row>
    <row r="114" spans="1:13" ht="41.25" customHeight="1" thickBot="1" x14ac:dyDescent="0.3">
      <c r="A114" s="25" t="s">
        <v>231</v>
      </c>
      <c r="B114" s="28" t="s">
        <v>175</v>
      </c>
      <c r="C114" s="1"/>
      <c r="D114" s="25" t="s">
        <v>28</v>
      </c>
      <c r="E114" s="27">
        <v>80</v>
      </c>
      <c r="F114" s="3"/>
      <c r="G114" s="21">
        <f t="shared" si="1"/>
        <v>0</v>
      </c>
      <c r="H114" s="22"/>
      <c r="I114" s="22"/>
      <c r="J114" s="23"/>
      <c r="M114" s="13"/>
    </row>
    <row r="115" spans="1:13" ht="41.25" customHeight="1" thickBot="1" x14ac:dyDescent="0.3">
      <c r="A115" s="25" t="s">
        <v>232</v>
      </c>
      <c r="B115" s="28" t="s">
        <v>176</v>
      </c>
      <c r="C115" s="1"/>
      <c r="D115" s="25" t="s">
        <v>28</v>
      </c>
      <c r="E115" s="27">
        <v>100</v>
      </c>
      <c r="F115" s="3"/>
      <c r="G115" s="21">
        <f t="shared" si="1"/>
        <v>0</v>
      </c>
      <c r="H115" s="22"/>
      <c r="I115" s="22"/>
      <c r="J115" s="23"/>
      <c r="M115" s="13"/>
    </row>
    <row r="116" spans="1:13" ht="41.25" customHeight="1" thickBot="1" x14ac:dyDescent="0.3">
      <c r="A116" s="25" t="s">
        <v>233</v>
      </c>
      <c r="B116" s="28" t="s">
        <v>193</v>
      </c>
      <c r="C116" s="1"/>
      <c r="D116" s="25" t="s">
        <v>28</v>
      </c>
      <c r="E116" s="27">
        <v>440</v>
      </c>
      <c r="F116" s="3"/>
      <c r="G116" s="21">
        <f t="shared" si="1"/>
        <v>0</v>
      </c>
      <c r="H116" s="22"/>
      <c r="I116" s="22"/>
      <c r="J116" s="23"/>
      <c r="M116" s="13"/>
    </row>
    <row r="117" spans="1:13" ht="41.25" customHeight="1" thickBot="1" x14ac:dyDescent="0.3">
      <c r="A117" s="25" t="s">
        <v>234</v>
      </c>
      <c r="B117" s="28" t="s">
        <v>194</v>
      </c>
      <c r="C117" s="1"/>
      <c r="D117" s="25" t="s">
        <v>28</v>
      </c>
      <c r="E117" s="27">
        <v>20</v>
      </c>
      <c r="F117" s="3"/>
      <c r="G117" s="21">
        <f t="shared" si="1"/>
        <v>0</v>
      </c>
      <c r="H117" s="22"/>
      <c r="I117" s="22"/>
      <c r="J117" s="23"/>
      <c r="M117" s="13"/>
    </row>
    <row r="118" spans="1:13" ht="41.25" customHeight="1" thickBot="1" x14ac:dyDescent="0.3">
      <c r="A118" s="25" t="s">
        <v>235</v>
      </c>
      <c r="B118" s="28" t="s">
        <v>177</v>
      </c>
      <c r="C118" s="25"/>
      <c r="D118" s="25" t="s">
        <v>28</v>
      </c>
      <c r="E118" s="27">
        <v>26</v>
      </c>
      <c r="F118" s="3"/>
      <c r="G118" s="21">
        <f t="shared" si="1"/>
        <v>0</v>
      </c>
      <c r="H118" s="22"/>
      <c r="I118" s="22"/>
      <c r="J118" s="23"/>
      <c r="M118" s="13"/>
    </row>
    <row r="119" spans="1:13" ht="41.25" customHeight="1" thickBot="1" x14ac:dyDescent="0.3">
      <c r="A119" s="25" t="s">
        <v>236</v>
      </c>
      <c r="B119" s="28" t="s">
        <v>178</v>
      </c>
      <c r="C119" s="1"/>
      <c r="D119" s="25" t="s">
        <v>28</v>
      </c>
      <c r="E119" s="27">
        <v>60</v>
      </c>
      <c r="F119" s="3"/>
      <c r="G119" s="21">
        <f t="shared" si="1"/>
        <v>0</v>
      </c>
      <c r="H119" s="22"/>
      <c r="I119" s="22"/>
      <c r="J119" s="23"/>
      <c r="M119" s="13"/>
    </row>
    <row r="120" spans="1:13" ht="41.25" customHeight="1" thickBot="1" x14ac:dyDescent="0.3">
      <c r="A120" s="25" t="s">
        <v>237</v>
      </c>
      <c r="B120" s="26" t="s">
        <v>239</v>
      </c>
      <c r="C120" s="8"/>
      <c r="D120" s="24" t="s">
        <v>240</v>
      </c>
      <c r="E120" s="24">
        <v>5</v>
      </c>
      <c r="F120" s="9"/>
      <c r="G120" s="21">
        <f t="shared" si="1"/>
        <v>0</v>
      </c>
      <c r="H120" s="22"/>
      <c r="I120" s="22"/>
      <c r="J120" s="23"/>
      <c r="M120" s="13"/>
    </row>
    <row r="121" spans="1:13" ht="41.25" customHeight="1" thickBot="1" x14ac:dyDescent="0.3">
      <c r="A121" s="25" t="s">
        <v>241</v>
      </c>
      <c r="B121" s="26" t="s">
        <v>238</v>
      </c>
      <c r="C121" s="8"/>
      <c r="D121" s="24" t="s">
        <v>240</v>
      </c>
      <c r="E121" s="24">
        <v>5</v>
      </c>
      <c r="F121" s="9"/>
      <c r="G121" s="21">
        <f t="shared" si="1"/>
        <v>0</v>
      </c>
      <c r="H121" s="22"/>
      <c r="I121" s="22"/>
      <c r="J121" s="23"/>
      <c r="M121" s="13"/>
    </row>
    <row r="122" spans="1:13" ht="41.25" customHeight="1" thickBot="1" x14ac:dyDescent="0.3">
      <c r="A122" s="25" t="s">
        <v>252</v>
      </c>
      <c r="B122" s="26" t="s">
        <v>242</v>
      </c>
      <c r="C122" s="8"/>
      <c r="D122" s="24" t="s">
        <v>28</v>
      </c>
      <c r="E122" s="24">
        <v>5</v>
      </c>
      <c r="F122" s="9"/>
      <c r="G122" s="21">
        <f t="shared" si="1"/>
        <v>0</v>
      </c>
      <c r="H122" s="22"/>
      <c r="I122" s="22"/>
      <c r="J122" s="23"/>
      <c r="M122" s="13"/>
    </row>
    <row r="123" spans="1:13" ht="41.25" customHeight="1" thickBot="1" x14ac:dyDescent="0.3">
      <c r="A123" s="25" t="s">
        <v>253</v>
      </c>
      <c r="B123" s="26" t="s">
        <v>245</v>
      </c>
      <c r="C123" s="8"/>
      <c r="D123" s="24" t="s">
        <v>28</v>
      </c>
      <c r="E123" s="24">
        <v>2</v>
      </c>
      <c r="F123" s="9"/>
      <c r="G123" s="21">
        <f t="shared" si="1"/>
        <v>0</v>
      </c>
      <c r="H123" s="22"/>
      <c r="I123" s="22"/>
      <c r="J123" s="23"/>
      <c r="M123" s="13"/>
    </row>
    <row r="124" spans="1:13" ht="39.950000000000003" customHeight="1" thickBot="1" x14ac:dyDescent="0.3">
      <c r="A124" s="18" t="s">
        <v>221</v>
      </c>
      <c r="B124" s="18"/>
      <c r="C124" s="18"/>
      <c r="D124" s="18"/>
      <c r="E124" s="18"/>
      <c r="F124" s="18"/>
      <c r="G124" s="19">
        <f>SUM(G9:G123)</f>
        <v>0</v>
      </c>
      <c r="H124" s="20">
        <f>SUM(H9:H119)</f>
        <v>0</v>
      </c>
      <c r="I124" s="20">
        <f>SUM(I9:I119)</f>
        <v>0</v>
      </c>
      <c r="M124" s="13"/>
    </row>
    <row r="125" spans="1:13" ht="39.950000000000003" customHeight="1" thickBot="1" x14ac:dyDescent="0.3">
      <c r="A125" s="17" t="s">
        <v>21</v>
      </c>
      <c r="B125" s="17"/>
      <c r="C125" s="17"/>
      <c r="D125" s="17"/>
      <c r="E125" s="17"/>
      <c r="F125" s="17"/>
      <c r="G125" s="10"/>
    </row>
    <row r="126" spans="1:13" ht="39.950000000000003" customHeight="1" thickBot="1" x14ac:dyDescent="0.3">
      <c r="A126" s="17" t="s">
        <v>22</v>
      </c>
      <c r="B126" s="17"/>
      <c r="C126" s="17"/>
      <c r="D126" s="17"/>
      <c r="E126" s="17"/>
      <c r="F126" s="17"/>
      <c r="G126" s="10"/>
    </row>
    <row r="128" spans="1:13" x14ac:dyDescent="0.25">
      <c r="A128" s="11" t="s">
        <v>23</v>
      </c>
    </row>
    <row r="129" spans="1:6" x14ac:dyDescent="0.25">
      <c r="A129" s="14" t="s">
        <v>24</v>
      </c>
    </row>
    <row r="130" spans="1:6" x14ac:dyDescent="0.25">
      <c r="A130" s="14" t="s">
        <v>164</v>
      </c>
    </row>
    <row r="131" spans="1:6" x14ac:dyDescent="0.25">
      <c r="A131" s="11"/>
    </row>
    <row r="132" spans="1:6" x14ac:dyDescent="0.25">
      <c r="A132" s="11"/>
    </row>
    <row r="133" spans="1:6" x14ac:dyDescent="0.25">
      <c r="A133" s="11" t="s">
        <v>25</v>
      </c>
      <c r="F133" s="11" t="s">
        <v>26</v>
      </c>
    </row>
    <row r="134" spans="1:6" x14ac:dyDescent="0.25">
      <c r="A134" s="15"/>
    </row>
    <row r="135" spans="1:6" x14ac:dyDescent="0.25">
      <c r="A135" s="16" t="s">
        <v>27</v>
      </c>
      <c r="B135" s="16"/>
      <c r="C135" s="16"/>
      <c r="F135" s="16" t="s">
        <v>27</v>
      </c>
    </row>
  </sheetData>
  <sheetProtection algorithmName="SHA-512" hashValue="0F4LUWTEiGcdhiPOh/I/wi75tz36FPYg16JHU3oI0f+i9isVd9Czm22iE8TbCVUxWZM2MG2yFblwtHAD9+MjRg==" saltValue="vs07BYDlbQh0o3vlkL4S4w==" spinCount="100000" sheet="1" objects="1" scenarios="1"/>
  <mergeCells count="3">
    <mergeCell ref="A124:F124"/>
    <mergeCell ref="A125:F125"/>
    <mergeCell ref="A126:F126"/>
  </mergeCells>
  <phoneticPr fontId="12" type="noConversion"/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Mario Škarica</cp:lastModifiedBy>
  <cp:lastPrinted>2025-11-20T09:41:38Z</cp:lastPrinted>
  <dcterms:created xsi:type="dcterms:W3CDTF">2019-12-13T07:07:34Z</dcterms:created>
  <dcterms:modified xsi:type="dcterms:W3CDTF">2025-11-20T09:45:02Z</dcterms:modified>
</cp:coreProperties>
</file>